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sdsor" ContentType="application/vnd.openxmlformats-package.digital-signature-origin"/>
  <Default Extension="psdsxs" ContentType="application/vnd.openxmlformats-package.digital-signature-xmlsignatur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package/2006/relationships/digital-signature/origin" Target="/package/services/digital-signature/origin.psdsor" Id="R671554325a7f4365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0115" windowHeight="8700"/>
  </bookViews>
  <sheets>
    <sheet name="Sheet2" sheetId="2" r:id="rId1"/>
    <sheet name="Sheet3" sheetId="3" r:id="rId2"/>
  </sheets>
  <calcPr calcId="144525"/>
</workbook>
</file>

<file path=xl/calcChain.xml><?xml version="1.0" encoding="utf-8"?>
<calcChain xmlns="http://schemas.openxmlformats.org/spreadsheetml/2006/main">
  <c r="D17" i="2" l="1"/>
  <c r="E17" i="2"/>
  <c r="F17" i="2"/>
  <c r="G17" i="2"/>
  <c r="H17" i="2"/>
  <c r="C17" i="2"/>
  <c r="D14" i="2"/>
  <c r="E14" i="2"/>
  <c r="F14" i="2"/>
  <c r="G14" i="2"/>
  <c r="C14" i="2"/>
  <c r="D11" i="2"/>
  <c r="E11" i="2"/>
  <c r="F11" i="2"/>
  <c r="G11" i="2"/>
  <c r="C11" i="2"/>
  <c r="H18" i="2"/>
  <c r="H15" i="2"/>
  <c r="H14" i="2"/>
  <c r="H11" i="2"/>
  <c r="G15" i="2"/>
</calcChain>
</file>

<file path=xl/sharedStrings.xml><?xml version="1.0" encoding="utf-8"?>
<sst xmlns="http://schemas.openxmlformats.org/spreadsheetml/2006/main" count="35" uniqueCount="35">
  <si>
    <t>PHỤ LỤC III</t>
  </si>
  <si>
    <t>Đơn vị: Triệu đồng</t>
  </si>
  <si>
    <t>TT</t>
  </si>
  <si>
    <t>Nội dung</t>
  </si>
  <si>
    <t>Gốc</t>
  </si>
  <si>
    <t>Lãi/phí</t>
  </si>
  <si>
    <t>Tổng</t>
  </si>
  <si>
    <t>a</t>
  </si>
  <si>
    <t>b</t>
  </si>
  <si>
    <t>6=1+2-3</t>
  </si>
  <si>
    <t>Tổng số</t>
  </si>
  <si>
    <t>I</t>
  </si>
  <si>
    <t>Vay phát hành trái phiếu chính quyền địa phương</t>
  </si>
  <si>
    <t>II</t>
  </si>
  <si>
    <t>Tạm ứng ngân quỹ nhà nước</t>
  </si>
  <si>
    <t>III</t>
  </si>
  <si>
    <t>Vay các tổ chức tài chính, tín dụng</t>
  </si>
  <si>
    <t>Vay Ngân hàng Phát triển Việt Nam (1)</t>
  </si>
  <si>
    <t>Vay các tổ chức tài chính, tín dụng (2)</t>
  </si>
  <si>
    <t>IV</t>
  </si>
  <si>
    <t>Vay lại vốn vay nước ngoài (3)</t>
  </si>
  <si>
    <t>V</t>
  </si>
  <si>
    <t>Vay các tổ chức khác (2)</t>
  </si>
  <si>
    <t>Ghi chú:</t>
  </si>
  <si>
    <t>(1) Không bao gồm các khoản vay lại vốn vay nước ngoài ủy thác qua Ngân hàng Phát triển Việt Nam.</t>
  </si>
  <si>
    <t>(2) Chi tiết theo các tổ chức cho vay.</t>
  </si>
  <si>
    <t>(3) Bao gồm các khoản vay lại vốn vay nước ngoài ủy thác qua Ngân hàng Phát triển Việt Nam.</t>
  </si>
  <si>
    <t>ỦY BAN NHÂN DÂN TỈNH VĨNH LONG</t>
  </si>
  <si>
    <t>Dự án Mở rộng nâng cấp đô thị Việt Nam - Tiểu dự án thành phố Vĩnh Long, tỉnh Vĩnh Long (284.429,1 USD)</t>
  </si>
  <si>
    <t>BÁO CÁO TÌNH HÌNH VAY VÀ TRẢ NỢ CỦA CHÍNH QUYỀN ĐỊA PHƯƠNG NĂM 2020</t>
  </si>
  <si>
    <t>Dư nợ đầu năm 
 (ngày 01 tháng 01)</t>
  </si>
  <si>
    <t xml:space="preserve">Vay trong năm </t>
  </si>
  <si>
    <t xml:space="preserve">Trả nợ trong năm </t>
  </si>
  <si>
    <t>Dư nợ cuối năm (ngày 31 tháng 12)</t>
  </si>
  <si>
    <t>(Kèm theo Công văn số: 164/STC-QLNS ngày 22 tháng  01  năm 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</si>
</sst>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63"/>
      <scheme val="minor"/>
    </font>
    <font>
      <sz val="13"/>
      <color theme="1"/>
      <name val="Cambria"/>
      <family val="1"/>
      <charset val="163"/>
      <scheme val="major"/>
    </font>
    <font>
      <b/>
      <sz val="13"/>
      <color theme="1"/>
      <name val="Cambria"/>
      <family val="1"/>
      <charset val="163"/>
      <scheme val="major"/>
    </font>
    <font>
      <b/>
      <i/>
      <sz val="13"/>
      <color theme="1"/>
      <name val="Cambria"/>
      <family val="1"/>
      <charset val="163"/>
      <scheme val="major"/>
    </font>
    <font>
      <i/>
      <sz val="13"/>
      <color theme="1"/>
      <name val="Cambria"/>
      <family val="1"/>
      <charset val="163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3" fontId="1" fillId="0" borderId="3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1" fillId="0" borderId="2" xfId="0" applyNumberFormat="1" applyFont="1" applyBorder="1" applyAlignment="1">
      <alignment horizontal="right" vertical="center" wrapText="1"/>
    </xf>
    <xf numFmtId="3" fontId="2" fillId="0" borderId="4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showZeros="0" tabSelected="1" workbookViewId="0">
      <selection activeCell="L12" sqref="L12"/>
    </sheetView>
  </sheetViews>
  <sheetFormatPr defaultColWidth="9" defaultRowHeight="16.5" x14ac:dyDescent="0.25"/>
  <cols>
    <col min="1" max="1" width="5.5703125" style="1" customWidth="1"/>
    <col min="2" max="2" width="36.28515625" style="1" customWidth="1"/>
    <col min="3" max="3" width="18.42578125" style="1" customWidth="1"/>
    <col min="4" max="4" width="11.42578125" style="1" customWidth="1"/>
    <col min="5" max="5" width="9" style="1"/>
    <col min="6" max="6" width="7.85546875" style="1" bestFit="1" customWidth="1"/>
    <col min="7" max="7" width="9.85546875" style="1" customWidth="1"/>
    <col min="8" max="8" width="18" style="1" customWidth="1"/>
    <col min="9" max="16384" width="9" style="1"/>
  </cols>
  <sheetData>
    <row r="1" spans="1:8" x14ac:dyDescent="0.25">
      <c r="A1" s="22" t="s">
        <v>0</v>
      </c>
      <c r="B1" s="22"/>
      <c r="C1" s="22"/>
      <c r="D1" s="22"/>
      <c r="E1" s="22"/>
      <c r="F1" s="22"/>
      <c r="G1" s="22"/>
      <c r="H1" s="22"/>
    </row>
    <row r="2" spans="1:8" x14ac:dyDescent="0.25">
      <c r="A2" s="23" t="s">
        <v>27</v>
      </c>
      <c r="B2" s="23"/>
      <c r="C2" s="23"/>
      <c r="D2" s="23"/>
      <c r="E2" s="23"/>
      <c r="F2" s="23"/>
      <c r="G2" s="23"/>
      <c r="H2" s="23"/>
    </row>
    <row r="4" spans="1:8" x14ac:dyDescent="0.25">
      <c r="A4" s="24" t="s">
        <v>29</v>
      </c>
      <c r="B4" s="24"/>
      <c r="C4" s="24"/>
      <c r="D4" s="24"/>
      <c r="E4" s="24"/>
      <c r="F4" s="24"/>
      <c r="G4" s="24"/>
      <c r="H4" s="24"/>
    </row>
    <row r="5" spans="1:8" x14ac:dyDescent="0.25">
      <c r="A5" s="26" t="s">
        <v>34</v>
      </c>
      <c r="B5" s="26"/>
      <c r="C5" s="26"/>
      <c r="D5" s="26"/>
      <c r="E5" s="26"/>
      <c r="F5" s="26"/>
      <c r="G5" s="26"/>
      <c r="H5" s="26"/>
    </row>
    <row r="7" spans="1:8" x14ac:dyDescent="0.25">
      <c r="G7" s="25" t="s">
        <v>1</v>
      </c>
      <c r="H7" s="25"/>
    </row>
    <row r="8" spans="1:8" ht="44.25" customHeight="1" x14ac:dyDescent="0.25">
      <c r="A8" s="21" t="s">
        <v>2</v>
      </c>
      <c r="B8" s="21" t="s">
        <v>3</v>
      </c>
      <c r="C8" s="21" t="s">
        <v>30</v>
      </c>
      <c r="D8" s="21" t="s">
        <v>31</v>
      </c>
      <c r="E8" s="21" t="s">
        <v>32</v>
      </c>
      <c r="F8" s="21"/>
      <c r="G8" s="21"/>
      <c r="H8" s="21" t="s">
        <v>33</v>
      </c>
    </row>
    <row r="9" spans="1:8" ht="33" x14ac:dyDescent="0.25">
      <c r="A9" s="21"/>
      <c r="B9" s="21"/>
      <c r="C9" s="21"/>
      <c r="D9" s="21"/>
      <c r="E9" s="13" t="s">
        <v>4</v>
      </c>
      <c r="F9" s="13" t="s">
        <v>5</v>
      </c>
      <c r="G9" s="13" t="s">
        <v>6</v>
      </c>
      <c r="H9" s="21"/>
    </row>
    <row r="10" spans="1:8" x14ac:dyDescent="0.25">
      <c r="A10" s="14" t="s">
        <v>7</v>
      </c>
      <c r="B10" s="14" t="s">
        <v>8</v>
      </c>
      <c r="C10" s="14">
        <v>1</v>
      </c>
      <c r="D10" s="14">
        <v>2</v>
      </c>
      <c r="E10" s="14">
        <v>3</v>
      </c>
      <c r="F10" s="14">
        <v>4</v>
      </c>
      <c r="G10" s="14">
        <v>5</v>
      </c>
      <c r="H10" s="14" t="s">
        <v>9</v>
      </c>
    </row>
    <row r="11" spans="1:8" x14ac:dyDescent="0.25">
      <c r="A11" s="13"/>
      <c r="B11" s="13" t="s">
        <v>10</v>
      </c>
      <c r="C11" s="19">
        <f t="shared" ref="C11:H11" si="0">C12+C13+C14+C17+C19</f>
        <v>60824</v>
      </c>
      <c r="D11" s="19">
        <f t="shared" si="0"/>
        <v>6556</v>
      </c>
      <c r="E11" s="19">
        <f t="shared" si="0"/>
        <v>47437</v>
      </c>
      <c r="F11" s="19">
        <f t="shared" si="0"/>
        <v>0</v>
      </c>
      <c r="G11" s="19">
        <f t="shared" si="0"/>
        <v>47437</v>
      </c>
      <c r="H11" s="19">
        <f t="shared" si="0"/>
        <v>19943</v>
      </c>
    </row>
    <row r="12" spans="1:8" ht="33" x14ac:dyDescent="0.25">
      <c r="A12" s="12" t="s">
        <v>11</v>
      </c>
      <c r="B12" s="15" t="s">
        <v>12</v>
      </c>
      <c r="C12" s="16"/>
      <c r="D12" s="16"/>
      <c r="E12" s="16"/>
      <c r="F12" s="16"/>
      <c r="G12" s="16"/>
      <c r="H12" s="16"/>
    </row>
    <row r="13" spans="1:8" ht="21" customHeight="1" x14ac:dyDescent="0.25">
      <c r="A13" s="6" t="s">
        <v>13</v>
      </c>
      <c r="B13" s="8" t="s">
        <v>14</v>
      </c>
      <c r="C13" s="17"/>
      <c r="D13" s="17"/>
      <c r="E13" s="17"/>
      <c r="F13" s="17"/>
      <c r="G13" s="17"/>
      <c r="H13" s="17"/>
    </row>
    <row r="14" spans="1:8" ht="24.75" customHeight="1" x14ac:dyDescent="0.25">
      <c r="A14" s="6" t="s">
        <v>15</v>
      </c>
      <c r="B14" s="8" t="s">
        <v>16</v>
      </c>
      <c r="C14" s="20">
        <f t="shared" ref="C14:H14" si="1">C15+C16</f>
        <v>60824</v>
      </c>
      <c r="D14" s="20">
        <f t="shared" si="1"/>
        <v>0</v>
      </c>
      <c r="E14" s="20">
        <f t="shared" si="1"/>
        <v>47437</v>
      </c>
      <c r="F14" s="20">
        <f t="shared" si="1"/>
        <v>0</v>
      </c>
      <c r="G14" s="20">
        <f t="shared" si="1"/>
        <v>47437</v>
      </c>
      <c r="H14" s="20">
        <f t="shared" si="1"/>
        <v>13387</v>
      </c>
    </row>
    <row r="15" spans="1:8" ht="21.75" customHeight="1" x14ac:dyDescent="0.25">
      <c r="A15" s="7">
        <v>1</v>
      </c>
      <c r="B15" s="9" t="s">
        <v>17</v>
      </c>
      <c r="C15" s="17">
        <v>60824</v>
      </c>
      <c r="D15" s="17"/>
      <c r="E15" s="17">
        <v>47437</v>
      </c>
      <c r="F15" s="17"/>
      <c r="G15" s="17">
        <f>E15+F15</f>
        <v>47437</v>
      </c>
      <c r="H15" s="17">
        <f>C15+D15-E15</f>
        <v>13387</v>
      </c>
    </row>
    <row r="16" spans="1:8" ht="33" x14ac:dyDescent="0.25">
      <c r="A16" s="7">
        <v>2</v>
      </c>
      <c r="B16" s="9" t="s">
        <v>18</v>
      </c>
      <c r="C16" s="17"/>
      <c r="D16" s="17"/>
      <c r="E16" s="17"/>
      <c r="F16" s="17"/>
      <c r="G16" s="17"/>
      <c r="H16" s="17"/>
    </row>
    <row r="17" spans="1:8" x14ac:dyDescent="0.25">
      <c r="A17" s="6" t="s">
        <v>19</v>
      </c>
      <c r="B17" s="8" t="s">
        <v>20</v>
      </c>
      <c r="C17" s="17">
        <f t="shared" ref="C17:H17" si="2">C18</f>
        <v>0</v>
      </c>
      <c r="D17" s="20">
        <f t="shared" si="2"/>
        <v>6556</v>
      </c>
      <c r="E17" s="20">
        <f t="shared" si="2"/>
        <v>0</v>
      </c>
      <c r="F17" s="20">
        <f t="shared" si="2"/>
        <v>0</v>
      </c>
      <c r="G17" s="20">
        <f t="shared" si="2"/>
        <v>0</v>
      </c>
      <c r="H17" s="20">
        <f t="shared" si="2"/>
        <v>6556</v>
      </c>
    </row>
    <row r="18" spans="1:8" ht="66" x14ac:dyDescent="0.25">
      <c r="A18" s="7">
        <v>1</v>
      </c>
      <c r="B18" s="9" t="s">
        <v>28</v>
      </c>
      <c r="C18" s="17"/>
      <c r="D18" s="17">
        <v>6556</v>
      </c>
      <c r="E18" s="17"/>
      <c r="F18" s="17"/>
      <c r="G18" s="17"/>
      <c r="H18" s="17">
        <f>C18+D18-E18</f>
        <v>6556</v>
      </c>
    </row>
    <row r="19" spans="1:8" x14ac:dyDescent="0.25">
      <c r="A19" s="10" t="s">
        <v>21</v>
      </c>
      <c r="B19" s="11" t="s">
        <v>22</v>
      </c>
      <c r="C19" s="18"/>
      <c r="D19" s="18"/>
      <c r="E19" s="18"/>
      <c r="F19" s="18"/>
      <c r="G19" s="18"/>
      <c r="H19" s="18"/>
    </row>
    <row r="20" spans="1:8" x14ac:dyDescent="0.25">
      <c r="A20" s="2"/>
      <c r="B20" s="3"/>
      <c r="C20" s="4"/>
      <c r="D20" s="4"/>
      <c r="E20" s="4"/>
      <c r="F20" s="4"/>
      <c r="G20" s="4"/>
      <c r="H20" s="4"/>
    </row>
    <row r="21" spans="1:8" x14ac:dyDescent="0.25">
      <c r="A21" s="5" t="s">
        <v>23</v>
      </c>
    </row>
    <row r="22" spans="1:8" ht="20.25" customHeight="1" x14ac:dyDescent="0.25">
      <c r="A22" s="1" t="s">
        <v>24</v>
      </c>
    </row>
    <row r="23" spans="1:8" ht="20.25" customHeight="1" x14ac:dyDescent="0.25">
      <c r="A23" s="1" t="s">
        <v>25</v>
      </c>
    </row>
    <row r="24" spans="1:8" ht="20.25" customHeight="1" x14ac:dyDescent="0.25">
      <c r="A24" s="1" t="s">
        <v>26</v>
      </c>
    </row>
  </sheetData>
  <mergeCells count="11">
    <mergeCell ref="B8:B9"/>
    <mergeCell ref="C8:C9"/>
    <mergeCell ref="D8:D9"/>
    <mergeCell ref="E8:G8"/>
    <mergeCell ref="H8:H9"/>
    <mergeCell ref="A1:H1"/>
    <mergeCell ref="A2:H2"/>
    <mergeCell ref="A4:H4"/>
    <mergeCell ref="G7:H7"/>
    <mergeCell ref="A5:H5"/>
    <mergeCell ref="A8:A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7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Thi Phuong</dc:creator>
  <cp:lastModifiedBy>tran ngoc diep</cp:lastModifiedBy>
  <cp:lastPrinted>2021-01-21T08:30:41Z</cp:lastPrinted>
  <dcterms:created xsi:type="dcterms:W3CDTF">2020-01-10T01:28:42Z</dcterms:created>
  <dcterms:modified xsi:type="dcterms:W3CDTF">2021-01-22T10:12:49Z</dcterms:modified>
</cp:coreProperties>
</file>

<file path=package/services/digital-signature/_rels/origin.psdsor.rels>&#65279;<?xml version="1.0" encoding="utf-8"?><Relationships xmlns="http://schemas.openxmlformats.org/package/2006/relationships"><Relationship Type="http://schemas.openxmlformats.org/package/2006/relationships/digital-signature/signature" Target="/package/services/digital-signature/xml-signature/979ac14f543040d2b26f60fe7fc1e560.psdsxs" Id="Rdd2d4c97a3f54bbb" /></Relationships>
</file>