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6395" windowHeight="5670" tabRatio="804" firstSheet="1" activeTab="2"/>
  </bookViews>
  <sheets>
    <sheet name="BM38.b" sheetId="22" r:id="rId1"/>
    <sheet name="PL03" sheetId="23" r:id="rId2"/>
    <sheet name="PL02" sheetId="19" r:id="rId3"/>
  </sheets>
  <externalReferences>
    <externalReference r:id="rId4"/>
    <externalReference r:id="rId5"/>
    <externalReference r:id="rId6"/>
  </externalReferences>
  <definedNames>
    <definedName name="____a1" localSheetId="0" hidden="1">{"'Sheet1'!$L$16"}</definedName>
    <definedName name="____a1" localSheetId="2" hidden="1">{"'Sheet1'!$L$16"}</definedName>
    <definedName name="____a1" localSheetId="1" hidden="1">{"'Sheet1'!$L$16"}</definedName>
    <definedName name="____a1" hidden="1">{"'Sheet1'!$L$16"}</definedName>
    <definedName name="____B1" localSheetId="0" hidden="1">{"'Sheet1'!$L$16"}</definedName>
    <definedName name="____B1" localSheetId="2" hidden="1">{"'Sheet1'!$L$16"}</definedName>
    <definedName name="____B1" localSheetId="1" hidden="1">{"'Sheet1'!$L$16"}</definedName>
    <definedName name="____B1" hidden="1">{"'Sheet1'!$L$16"}</definedName>
    <definedName name="____ban2" localSheetId="0" hidden="1">{"'Sheet1'!$L$16"}</definedName>
    <definedName name="____ban2" localSheetId="2" hidden="1">{"'Sheet1'!$L$16"}</definedName>
    <definedName name="____ban2" localSheetId="1" hidden="1">{"'Sheet1'!$L$16"}</definedName>
    <definedName name="____ban2" hidden="1">{"'Sheet1'!$L$16"}</definedName>
    <definedName name="____h1" localSheetId="0" hidden="1">{"'Sheet1'!$L$16"}</definedName>
    <definedName name="____h1" localSheetId="2" hidden="1">{"'Sheet1'!$L$16"}</definedName>
    <definedName name="____h1" localSheetId="1" hidden="1">{"'Sheet1'!$L$16"}</definedName>
    <definedName name="____h1" hidden="1">{"'Sheet1'!$L$16"}</definedName>
    <definedName name="____hu1" localSheetId="0" hidden="1">{"'Sheet1'!$L$16"}</definedName>
    <definedName name="____hu1" localSheetId="2" hidden="1">{"'Sheet1'!$L$16"}</definedName>
    <definedName name="____hu1" localSheetId="1" hidden="1">{"'Sheet1'!$L$16"}</definedName>
    <definedName name="____hu1" hidden="1">{"'Sheet1'!$L$16"}</definedName>
    <definedName name="____hu2" localSheetId="0" hidden="1">{"'Sheet1'!$L$16"}</definedName>
    <definedName name="____hu2" localSheetId="2" hidden="1">{"'Sheet1'!$L$16"}</definedName>
    <definedName name="____hu2" localSheetId="1" hidden="1">{"'Sheet1'!$L$16"}</definedName>
    <definedName name="____hu2" hidden="1">{"'Sheet1'!$L$16"}</definedName>
    <definedName name="____hu5" localSheetId="0" hidden="1">{"'Sheet1'!$L$16"}</definedName>
    <definedName name="____hu5" localSheetId="2" hidden="1">{"'Sheet1'!$L$16"}</definedName>
    <definedName name="____hu5" localSheetId="1" hidden="1">{"'Sheet1'!$L$16"}</definedName>
    <definedName name="____hu5" hidden="1">{"'Sheet1'!$L$16"}</definedName>
    <definedName name="____hu6" localSheetId="0" hidden="1">{"'Sheet1'!$L$16"}</definedName>
    <definedName name="____hu6" localSheetId="2" hidden="1">{"'Sheet1'!$L$16"}</definedName>
    <definedName name="____hu6" localSheetId="1" hidden="1">{"'Sheet1'!$L$16"}</definedName>
    <definedName name="____hu6" hidden="1">{"'Sheet1'!$L$16"}</definedName>
    <definedName name="____M36" localSheetId="0" hidden="1">{"'Sheet1'!$L$16"}</definedName>
    <definedName name="____M36" localSheetId="2" hidden="1">{"'Sheet1'!$L$16"}</definedName>
    <definedName name="____M36" localSheetId="1" hidden="1">{"'Sheet1'!$L$16"}</definedName>
    <definedName name="____M36" hidden="1">{"'Sheet1'!$L$16"}</definedName>
    <definedName name="____PA3" localSheetId="0" hidden="1">{"'Sheet1'!$L$16"}</definedName>
    <definedName name="____PA3" localSheetId="2" hidden="1">{"'Sheet1'!$L$16"}</definedName>
    <definedName name="____PA3" localSheetId="1" hidden="1">{"'Sheet1'!$L$16"}</definedName>
    <definedName name="____PA3" hidden="1">{"'Sheet1'!$L$16"}</definedName>
    <definedName name="____Pl2" localSheetId="0" hidden="1">{"'Sheet1'!$L$16"}</definedName>
    <definedName name="____Pl2" localSheetId="2" hidden="1">{"'Sheet1'!$L$16"}</definedName>
    <definedName name="____Pl2" localSheetId="1" hidden="1">{"'Sheet1'!$L$16"}</definedName>
    <definedName name="____Pl2" hidden="1">{"'Sheet1'!$L$16"}</definedName>
    <definedName name="____Tru21" localSheetId="0" hidden="1">{"'Sheet1'!$L$16"}</definedName>
    <definedName name="____Tru21" localSheetId="2" hidden="1">{"'Sheet1'!$L$16"}</definedName>
    <definedName name="____Tru21" localSheetId="1" hidden="1">{"'Sheet1'!$L$16"}</definedName>
    <definedName name="____Tru21" hidden="1">{"'Sheet1'!$L$16"}</definedName>
    <definedName name="___a1" localSheetId="0" hidden="1">{"'Sheet1'!$L$16"}</definedName>
    <definedName name="___a1" localSheetId="2" hidden="1">{"'Sheet1'!$L$16"}</definedName>
    <definedName name="___a1" localSheetId="1" hidden="1">{"'Sheet1'!$L$16"}</definedName>
    <definedName name="___a1" hidden="1">{"'Sheet1'!$L$16"}</definedName>
    <definedName name="___B1" localSheetId="0" hidden="1">{"'Sheet1'!$L$16"}</definedName>
    <definedName name="___B1" localSheetId="2" hidden="1">{"'Sheet1'!$L$16"}</definedName>
    <definedName name="___B1" localSheetId="1" hidden="1">{"'Sheet1'!$L$16"}</definedName>
    <definedName name="___B1" hidden="1">{"'Sheet1'!$L$16"}</definedName>
    <definedName name="___ban2" localSheetId="0" hidden="1">{"'Sheet1'!$L$16"}</definedName>
    <definedName name="___ban2" localSheetId="2" hidden="1">{"'Sheet1'!$L$16"}</definedName>
    <definedName name="___ban2" localSheetId="1" hidden="1">{"'Sheet1'!$L$16"}</definedName>
    <definedName name="___ban2" hidden="1">{"'Sheet1'!$L$16"}</definedName>
    <definedName name="___h1" localSheetId="0" hidden="1">{"'Sheet1'!$L$16"}</definedName>
    <definedName name="___h1" localSheetId="2" hidden="1">{"'Sheet1'!$L$16"}</definedName>
    <definedName name="___h1" localSheetId="1" hidden="1">{"'Sheet1'!$L$16"}</definedName>
    <definedName name="___h1" hidden="1">{"'Sheet1'!$L$16"}</definedName>
    <definedName name="___hsm2">1.1289</definedName>
    <definedName name="___hu1" localSheetId="0" hidden="1">{"'Sheet1'!$L$16"}</definedName>
    <definedName name="___hu1" localSheetId="2" hidden="1">{"'Sheet1'!$L$16"}</definedName>
    <definedName name="___hu1" localSheetId="1" hidden="1">{"'Sheet1'!$L$16"}</definedName>
    <definedName name="___hu1" hidden="1">{"'Sheet1'!$L$16"}</definedName>
    <definedName name="___hu2" localSheetId="0" hidden="1">{"'Sheet1'!$L$16"}</definedName>
    <definedName name="___hu2" localSheetId="2" hidden="1">{"'Sheet1'!$L$16"}</definedName>
    <definedName name="___hu2" localSheetId="1" hidden="1">{"'Sheet1'!$L$16"}</definedName>
    <definedName name="___hu2" hidden="1">{"'Sheet1'!$L$16"}</definedName>
    <definedName name="___hu5" localSheetId="0" hidden="1">{"'Sheet1'!$L$16"}</definedName>
    <definedName name="___hu5" localSheetId="2" hidden="1">{"'Sheet1'!$L$16"}</definedName>
    <definedName name="___hu5" localSheetId="1" hidden="1">{"'Sheet1'!$L$16"}</definedName>
    <definedName name="___hu5" hidden="1">{"'Sheet1'!$L$16"}</definedName>
    <definedName name="___hu6" localSheetId="0" hidden="1">{"'Sheet1'!$L$16"}</definedName>
    <definedName name="___hu6" localSheetId="2" hidden="1">{"'Sheet1'!$L$16"}</definedName>
    <definedName name="___hu6" localSheetId="1" hidden="1">{"'Sheet1'!$L$16"}</definedName>
    <definedName name="___hu6" hidden="1">{"'Sheet1'!$L$16"}</definedName>
    <definedName name="___isc1">0.035</definedName>
    <definedName name="___isc2">0.02</definedName>
    <definedName name="___isc3">0.054</definedName>
    <definedName name="___M36" localSheetId="0" hidden="1">{"'Sheet1'!$L$16"}</definedName>
    <definedName name="___M36" localSheetId="2" hidden="1">{"'Sheet1'!$L$16"}</definedName>
    <definedName name="___M36" localSheetId="1" hidden="1">{"'Sheet1'!$L$16"}</definedName>
    <definedName name="___M36" hidden="1">{"'Sheet1'!$L$16"}</definedName>
    <definedName name="___NSO2" localSheetId="0" hidden="1">{"'Sheet1'!$L$16"}</definedName>
    <definedName name="___NSO2" localSheetId="2" hidden="1">{"'Sheet1'!$L$16"}</definedName>
    <definedName name="___NSO2" localSheetId="1" hidden="1">{"'Sheet1'!$L$16"}</definedName>
    <definedName name="___NSO2" hidden="1">{"'Sheet1'!$L$16"}</definedName>
    <definedName name="___PA3" localSheetId="0" hidden="1">{"'Sheet1'!$L$16"}</definedName>
    <definedName name="___PA3" localSheetId="2" hidden="1">{"'Sheet1'!$L$16"}</definedName>
    <definedName name="___PA3" localSheetId="1" hidden="1">{"'Sheet1'!$L$16"}</definedName>
    <definedName name="___PA3" hidden="1">{"'Sheet1'!$L$16"}</definedName>
    <definedName name="___Pl2" localSheetId="0" hidden="1">{"'Sheet1'!$L$16"}</definedName>
    <definedName name="___Pl2" localSheetId="2" hidden="1">{"'Sheet1'!$L$16"}</definedName>
    <definedName name="___Pl2" localSheetId="1" hidden="1">{"'Sheet1'!$L$16"}</definedName>
    <definedName name="___Pl2" hidden="1">{"'Sheet1'!$L$16"}</definedName>
    <definedName name="___PL3" localSheetId="2" hidden="1">#REF!</definedName>
    <definedName name="___PL3" localSheetId="1" hidden="1">#REF!</definedName>
    <definedName name="___PL3" hidden="1">#REF!</definedName>
    <definedName name="___SOC10">0.3456</definedName>
    <definedName name="___SOC8">0.2827</definedName>
    <definedName name="___Sta1">531.877</definedName>
    <definedName name="___Sta2">561.952</definedName>
    <definedName name="___Sta3">712.202</definedName>
    <definedName name="___Sta4">762.202</definedName>
    <definedName name="___Tru21" localSheetId="0" hidden="1">{"'Sheet1'!$L$16"}</definedName>
    <definedName name="___Tru21" localSheetId="2" hidden="1">{"'Sheet1'!$L$16"}</definedName>
    <definedName name="___Tru21" localSheetId="1" hidden="1">{"'Sheet1'!$L$16"}</definedName>
    <definedName name="___Tru21" hidden="1">{"'Sheet1'!$L$16"}</definedName>
    <definedName name="__a1" localSheetId="0" hidden="1">{"'Sheet1'!$L$16"}</definedName>
    <definedName name="__a1" localSheetId="2" hidden="1">{"'Sheet1'!$L$16"}</definedName>
    <definedName name="__a1" localSheetId="1" hidden="1">{"'Sheet1'!$L$16"}</definedName>
    <definedName name="__a1" hidden="1">{"'Sheet1'!$L$16"}</definedName>
    <definedName name="__B1" localSheetId="0" hidden="1">{"'Sheet1'!$L$16"}</definedName>
    <definedName name="__B1" localSheetId="2" hidden="1">{"'Sheet1'!$L$16"}</definedName>
    <definedName name="__B1" localSheetId="1" hidden="1">{"'Sheet1'!$L$16"}</definedName>
    <definedName name="__B1" hidden="1">{"'Sheet1'!$L$16"}</definedName>
    <definedName name="__ban2" localSheetId="0" hidden="1">{"'Sheet1'!$L$16"}</definedName>
    <definedName name="__ban2" localSheetId="2" hidden="1">{"'Sheet1'!$L$16"}</definedName>
    <definedName name="__ban2" localSheetId="1" hidden="1">{"'Sheet1'!$L$16"}</definedName>
    <definedName name="__ban2" hidden="1">{"'Sheet1'!$L$16"}</definedName>
    <definedName name="__h1" localSheetId="0" hidden="1">{"'Sheet1'!$L$16"}</definedName>
    <definedName name="__h1" localSheetId="2" hidden="1">{"'Sheet1'!$L$16"}</definedName>
    <definedName name="__h1" localSheetId="1" hidden="1">{"'Sheet1'!$L$16"}</definedName>
    <definedName name="__h1" hidden="1">{"'Sheet1'!$L$16"}</definedName>
    <definedName name="__hsm2">1.1289</definedName>
    <definedName name="__hu1" localSheetId="0" hidden="1">{"'Sheet1'!$L$16"}</definedName>
    <definedName name="__hu1" localSheetId="2" hidden="1">{"'Sheet1'!$L$16"}</definedName>
    <definedName name="__hu1" localSheetId="1" hidden="1">{"'Sheet1'!$L$16"}</definedName>
    <definedName name="__hu1" hidden="1">{"'Sheet1'!$L$16"}</definedName>
    <definedName name="__hu2" localSheetId="0" hidden="1">{"'Sheet1'!$L$16"}</definedName>
    <definedName name="__hu2" localSheetId="2" hidden="1">{"'Sheet1'!$L$16"}</definedName>
    <definedName name="__hu2" localSheetId="1" hidden="1">{"'Sheet1'!$L$16"}</definedName>
    <definedName name="__hu2" hidden="1">{"'Sheet1'!$L$16"}</definedName>
    <definedName name="__hu5" localSheetId="0" hidden="1">{"'Sheet1'!$L$16"}</definedName>
    <definedName name="__hu5" localSheetId="2" hidden="1">{"'Sheet1'!$L$16"}</definedName>
    <definedName name="__hu5" localSheetId="1" hidden="1">{"'Sheet1'!$L$16"}</definedName>
    <definedName name="__hu5" hidden="1">{"'Sheet1'!$L$16"}</definedName>
    <definedName name="__hu6" localSheetId="0" hidden="1">{"'Sheet1'!$L$16"}</definedName>
    <definedName name="__hu6" localSheetId="2" hidden="1">{"'Sheet1'!$L$16"}</definedName>
    <definedName name="__hu6" localSheetId="1" hidden="1">{"'Sheet1'!$L$16"}</definedName>
    <definedName name="__hu6" hidden="1">{"'Sheet1'!$L$16"}</definedName>
    <definedName name="__isc1">0.035</definedName>
    <definedName name="__isc2">0.02</definedName>
    <definedName name="__isc3">0.054</definedName>
    <definedName name="__M36" localSheetId="0" hidden="1">{"'Sheet1'!$L$16"}</definedName>
    <definedName name="__M36" localSheetId="2" hidden="1">{"'Sheet1'!$L$16"}</definedName>
    <definedName name="__M36" localSheetId="1" hidden="1">{"'Sheet1'!$L$16"}</definedName>
    <definedName name="__M36" hidden="1">{"'Sheet1'!$L$16"}</definedName>
    <definedName name="__NSO2" localSheetId="0" hidden="1">{"'Sheet1'!$L$16"}</definedName>
    <definedName name="__NSO2" localSheetId="2" hidden="1">{"'Sheet1'!$L$16"}</definedName>
    <definedName name="__NSO2" localSheetId="1" hidden="1">{"'Sheet1'!$L$16"}</definedName>
    <definedName name="__NSO2" hidden="1">{"'Sheet1'!$L$16"}</definedName>
    <definedName name="__PA3" localSheetId="0" hidden="1">{"'Sheet1'!$L$16"}</definedName>
    <definedName name="__PA3" localSheetId="2" hidden="1">{"'Sheet1'!$L$16"}</definedName>
    <definedName name="__PA3" localSheetId="1" hidden="1">{"'Sheet1'!$L$16"}</definedName>
    <definedName name="__PA3" hidden="1">{"'Sheet1'!$L$16"}</definedName>
    <definedName name="__Pl2" localSheetId="0" hidden="1">{"'Sheet1'!$L$16"}</definedName>
    <definedName name="__Pl2" localSheetId="2" hidden="1">{"'Sheet1'!$L$16"}</definedName>
    <definedName name="__Pl2" localSheetId="1" hidden="1">{"'Sheet1'!$L$16"}</definedName>
    <definedName name="__Pl2" hidden="1">{"'Sheet1'!$L$16"}</definedName>
    <definedName name="__SOC10">0.3456</definedName>
    <definedName name="__SOC8">0.2827</definedName>
    <definedName name="__Sta1">531.877</definedName>
    <definedName name="__Sta2">561.952</definedName>
    <definedName name="__Sta3">712.202</definedName>
    <definedName name="__Sta4">762.202</definedName>
    <definedName name="__Tru21" localSheetId="0" hidden="1">{"'Sheet1'!$L$16"}</definedName>
    <definedName name="__Tru21" localSheetId="2" hidden="1">{"'Sheet1'!$L$16"}</definedName>
    <definedName name="__Tru21" localSheetId="1" hidden="1">{"'Sheet1'!$L$16"}</definedName>
    <definedName name="__Tru21" hidden="1">{"'Sheet1'!$L$16"}</definedName>
    <definedName name="_40x4">5100</definedName>
    <definedName name="_a1" localSheetId="0" hidden="1">{"'Sheet1'!$L$16"}</definedName>
    <definedName name="_a1" localSheetId="2" hidden="1">{"'Sheet1'!$L$16"}</definedName>
    <definedName name="_a1" localSheetId="1" hidden="1">{"'Sheet1'!$L$16"}</definedName>
    <definedName name="_a1" hidden="1">{"'Sheet1'!$L$16"}</definedName>
    <definedName name="_B1" localSheetId="0" hidden="1">{"'Sheet1'!$L$16"}</definedName>
    <definedName name="_B1" localSheetId="2" hidden="1">{"'Sheet1'!$L$16"}</definedName>
    <definedName name="_B1" localSheetId="1" hidden="1">{"'Sheet1'!$L$16"}</definedName>
    <definedName name="_B1" hidden="1">{"'Sheet1'!$L$16"}</definedName>
    <definedName name="_ban2" localSheetId="0" hidden="1">{"'Sheet1'!$L$16"}</definedName>
    <definedName name="_ban2" localSheetId="2" hidden="1">{"'Sheet1'!$L$16"}</definedName>
    <definedName name="_ban2" localSheetId="1" hidden="1">{"'Sheet1'!$L$16"}</definedName>
    <definedName name="_ban2" hidden="1">{"'Sheet1'!$L$16"}</definedName>
    <definedName name="_Fill" localSheetId="2" hidden="1">#REF!</definedName>
    <definedName name="_Fill" localSheetId="1" hidden="1">#REF!</definedName>
    <definedName name="_Fill" hidden="1">#REF!</definedName>
    <definedName name="_xlnm._FilterDatabase" localSheetId="2" hidden="1">#REF!</definedName>
    <definedName name="_xlnm._FilterDatabase" localSheetId="1" hidden="1">#REF!</definedName>
    <definedName name="_xlnm._FilterDatabase" hidden="1">#REF!</definedName>
    <definedName name="_h1" localSheetId="0" hidden="1">{"'Sheet1'!$L$16"}</definedName>
    <definedName name="_h1" localSheetId="2" hidden="1">{"'Sheet1'!$L$16"}</definedName>
    <definedName name="_h1" localSheetId="1" hidden="1">{"'Sheet1'!$L$16"}</definedName>
    <definedName name="_h1" hidden="1">{"'Sheet1'!$L$16"}</definedName>
    <definedName name="_hsm2">1.1289</definedName>
    <definedName name="_hu1" localSheetId="0" hidden="1">{"'Sheet1'!$L$16"}</definedName>
    <definedName name="_hu1" localSheetId="2" hidden="1">{"'Sheet1'!$L$16"}</definedName>
    <definedName name="_hu1" localSheetId="1" hidden="1">{"'Sheet1'!$L$16"}</definedName>
    <definedName name="_hu1" hidden="1">{"'Sheet1'!$L$16"}</definedName>
    <definedName name="_hu2" localSheetId="0" hidden="1">{"'Sheet1'!$L$16"}</definedName>
    <definedName name="_hu2" localSheetId="2" hidden="1">{"'Sheet1'!$L$16"}</definedName>
    <definedName name="_hu2" localSheetId="1" hidden="1">{"'Sheet1'!$L$16"}</definedName>
    <definedName name="_hu2" hidden="1">{"'Sheet1'!$L$16"}</definedName>
    <definedName name="_hu5" localSheetId="0" hidden="1">{"'Sheet1'!$L$16"}</definedName>
    <definedName name="_hu5" localSheetId="2" hidden="1">{"'Sheet1'!$L$16"}</definedName>
    <definedName name="_hu5" localSheetId="1" hidden="1">{"'Sheet1'!$L$16"}</definedName>
    <definedName name="_hu5" hidden="1">{"'Sheet1'!$L$16"}</definedName>
    <definedName name="_hu6" localSheetId="0" hidden="1">{"'Sheet1'!$L$16"}</definedName>
    <definedName name="_hu6" localSheetId="2" hidden="1">{"'Sheet1'!$L$16"}</definedName>
    <definedName name="_hu6" localSheetId="1" hidden="1">{"'Sheet1'!$L$16"}</definedName>
    <definedName name="_hu6" hidden="1">{"'Sheet1'!$L$16"}</definedName>
    <definedName name="_isc1">0.035</definedName>
    <definedName name="_isc2">0.02</definedName>
    <definedName name="_isc3">0.054</definedName>
    <definedName name="_Key1" localSheetId="2" hidden="1">#REF!</definedName>
    <definedName name="_Key1" localSheetId="1" hidden="1">#REF!</definedName>
    <definedName name="_Key1" hidden="1">#REF!</definedName>
    <definedName name="_Key2" localSheetId="2" hidden="1">#REF!</definedName>
    <definedName name="_Key2" localSheetId="1" hidden="1">#REF!</definedName>
    <definedName name="_Key2" hidden="1">#REF!</definedName>
    <definedName name="_M36" localSheetId="0" hidden="1">{"'Sheet1'!$L$16"}</definedName>
    <definedName name="_M36" localSheetId="2" hidden="1">{"'Sheet1'!$L$16"}</definedName>
    <definedName name="_M36" localSheetId="1" hidden="1">{"'Sheet1'!$L$16"}</definedName>
    <definedName name="_M36" hidden="1">{"'Sheet1'!$L$16"}</definedName>
    <definedName name="_NSO2" localSheetId="0" hidden="1">{"'Sheet1'!$L$16"}</definedName>
    <definedName name="_NSO2" localSheetId="2" hidden="1">{"'Sheet1'!$L$16"}</definedName>
    <definedName name="_NSO2" localSheetId="1" hidden="1">{"'Sheet1'!$L$16"}</definedName>
    <definedName name="_NSO2" hidden="1">{"'Sheet1'!$L$16"}</definedName>
    <definedName name="_Order1" hidden="1">255</definedName>
    <definedName name="_Order2" hidden="1">255</definedName>
    <definedName name="_PA3" localSheetId="0" hidden="1">{"'Sheet1'!$L$16"}</definedName>
    <definedName name="_PA3" localSheetId="2" hidden="1">{"'Sheet1'!$L$16"}</definedName>
    <definedName name="_PA3" localSheetId="1" hidden="1">{"'Sheet1'!$L$16"}</definedName>
    <definedName name="_PA3" hidden="1">{"'Sheet1'!$L$16"}</definedName>
    <definedName name="_Pl2" localSheetId="0" hidden="1">{"'Sheet1'!$L$16"}</definedName>
    <definedName name="_Pl2" localSheetId="2" hidden="1">{"'Sheet1'!$L$16"}</definedName>
    <definedName name="_Pl2" localSheetId="1" hidden="1">{"'Sheet1'!$L$16"}</definedName>
    <definedName name="_Pl2" hidden="1">{"'Sheet1'!$L$16"}</definedName>
    <definedName name="_PL3" localSheetId="2" hidden="1">#REF!</definedName>
    <definedName name="_PL3" localSheetId="1" hidden="1">#REF!</definedName>
    <definedName name="_PL3" hidden="1">#REF!</definedName>
    <definedName name="_SOC10">0.3456</definedName>
    <definedName name="_SOC8">0.2827</definedName>
    <definedName name="_Sort" localSheetId="2" hidden="1">#REF!</definedName>
    <definedName name="_Sort" localSheetId="1" hidden="1">#REF!</definedName>
    <definedName name="_Sort" hidden="1">#REF!</definedName>
    <definedName name="_Sta1">531.877</definedName>
    <definedName name="_Sta2">561.952</definedName>
    <definedName name="_Sta3">712.202</definedName>
    <definedName name="_Sta4">762.202</definedName>
    <definedName name="_Tru21" localSheetId="0" hidden="1">{"'Sheet1'!$L$16"}</definedName>
    <definedName name="_Tru21" localSheetId="2" hidden="1">{"'Sheet1'!$L$16"}</definedName>
    <definedName name="_Tru21" localSheetId="1" hidden="1">{"'Sheet1'!$L$16"}</definedName>
    <definedName name="_Tru21" hidden="1">{"'Sheet1'!$L$16"}</definedName>
    <definedName name="a" localSheetId="0" hidden="1">{"'Sheet1'!$L$16"}</definedName>
    <definedName name="a" localSheetId="2" hidden="1">{"'Sheet1'!$L$16"}</definedName>
    <definedName name="a" localSheetId="1" hidden="1">{"'Sheet1'!$L$16"}</definedName>
    <definedName name="a" hidden="1">{"'Sheet1'!$L$16"}</definedName>
    <definedName name="ABC" localSheetId="2" hidden="1">#REF!</definedName>
    <definedName name="ABC" localSheetId="1" hidden="1">#REF!</definedName>
    <definedName name="ABC" hidden="1">#REF!</definedName>
    <definedName name="anscount" hidden="1">3</definedName>
    <definedName name="ATGT" localSheetId="0" hidden="1">{"'Sheet1'!$L$16"}</definedName>
    <definedName name="ATGT" localSheetId="2" hidden="1">{"'Sheet1'!$L$16"}</definedName>
    <definedName name="ATGT" localSheetId="1" hidden="1">{"'Sheet1'!$L$16"}</definedName>
    <definedName name="ATGT" hidden="1">{"'Sheet1'!$L$16"}</definedName>
    <definedName name="B.nuamat">7.25</definedName>
    <definedName name="bdd">1.5</definedName>
    <definedName name="Bm">3.5</definedName>
    <definedName name="Bn">6.5</definedName>
    <definedName name="BQP">'[1]BANCO (3)'!$N$124</definedName>
    <definedName name="Bulongma">8700</definedName>
    <definedName name="C.doc1">540</definedName>
    <definedName name="C.doc2">740</definedName>
    <definedName name="CACAU">298161</definedName>
    <definedName name="CDTK_tim">31.77</definedName>
    <definedName name="chitietbgiang2" localSheetId="0" hidden="1">{"'Sheet1'!$L$16"}</definedName>
    <definedName name="chitietbgiang2" localSheetId="2" hidden="1">{"'Sheet1'!$L$16"}</definedName>
    <definedName name="chitietbgiang2" localSheetId="1" hidden="1">{"'Sheet1'!$L$16"}</definedName>
    <definedName name="chitietbgiang2" hidden="1">{"'Sheet1'!$L$16"}</definedName>
    <definedName name="chung">66</definedName>
    <definedName name="CLVC3">0.1</definedName>
    <definedName name="CoCauN" localSheetId="0" hidden="1">{"'Sheet1'!$L$16"}</definedName>
    <definedName name="CoCauN" localSheetId="2" hidden="1">{"'Sheet1'!$L$16"}</definedName>
    <definedName name="CoCauN" localSheetId="1" hidden="1">{"'Sheet1'!$L$16"}</definedName>
    <definedName name="CoCauN" hidden="1">{"'Sheet1'!$L$16"}</definedName>
    <definedName name="Code" localSheetId="2" hidden="1">#REF!</definedName>
    <definedName name="Code" localSheetId="1" hidden="1">#REF!</definedName>
    <definedName name="Code" hidden="1">#REF!</definedName>
    <definedName name="Cotsatma">9726</definedName>
    <definedName name="Cotthepma">9726</definedName>
    <definedName name="CP" localSheetId="2" hidden="1">#REF!</definedName>
    <definedName name="CP" localSheetId="1" hidden="1">#REF!</definedName>
    <definedName name="CP" hidden="1">#REF!</definedName>
    <definedName name="CTCT1" localSheetId="0" hidden="1">{"'Sheet1'!$L$16"}</definedName>
    <definedName name="CTCT1" localSheetId="2" hidden="1">{"'Sheet1'!$L$16"}</definedName>
    <definedName name="CTCT1" localSheetId="1" hidden="1">{"'Sheet1'!$L$16"}</definedName>
    <definedName name="CTCT1" hidden="1">{"'Sheet1'!$L$16"}</definedName>
    <definedName name="dam">78000</definedName>
    <definedName name="data1" localSheetId="2" hidden="1">#REF!</definedName>
    <definedName name="data1" localSheetId="1" hidden="1">#REF!</definedName>
    <definedName name="data1" hidden="1">#REF!</definedName>
    <definedName name="data2" localSheetId="2" hidden="1">#REF!</definedName>
    <definedName name="data2" localSheetId="1" hidden="1">#REF!</definedName>
    <definedName name="data2" hidden="1">#REF!</definedName>
    <definedName name="data3" localSheetId="2" hidden="1">#REF!</definedName>
    <definedName name="data3" localSheetId="1" hidden="1">#REF!</definedName>
    <definedName name="data3" hidden="1">#REF!</definedName>
    <definedName name="DataFilter" localSheetId="2">[2]!DataFilter</definedName>
    <definedName name="DataFilter" localSheetId="1">[2]!DataFilter</definedName>
    <definedName name="DataFilter">[2]!DataFilter</definedName>
    <definedName name="DataSort" localSheetId="2">[2]!DataSort</definedName>
    <definedName name="DataSort" localSheetId="1">[2]!DataSort</definedName>
    <definedName name="DataSort">[2]!DataSort</definedName>
    <definedName name="DCL_22">12117600</definedName>
    <definedName name="DCL_35">25490000</definedName>
    <definedName name="dddem">0.1</definedName>
    <definedName name="Discount" localSheetId="2" hidden="1">#REF!</definedName>
    <definedName name="Discount" localSheetId="1" hidden="1">#REF!</definedName>
    <definedName name="Discount" hidden="1">#REF!</definedName>
    <definedName name="display_area_2" localSheetId="2" hidden="1">#REF!</definedName>
    <definedName name="display_area_2" localSheetId="1" hidden="1">#REF!</definedName>
    <definedName name="display_area_2" hidden="1">#REF!</definedName>
    <definedName name="docdoc">0.03125</definedName>
    <definedName name="dotcong">1</definedName>
    <definedName name="drf" localSheetId="2" hidden="1">#REF!</definedName>
    <definedName name="drf" localSheetId="1" hidden="1">#REF!</definedName>
    <definedName name="drf" hidden="1">#REF!</definedName>
    <definedName name="ds" localSheetId="0" hidden="1">{#N/A,#N/A,FALSE,"Chi tiÆt"}</definedName>
    <definedName name="ds" localSheetId="2" hidden="1">{#N/A,#N/A,FALSE,"Chi tiÆt"}</definedName>
    <definedName name="ds" localSheetId="1" hidden="1">{#N/A,#N/A,FALSE,"Chi tiÆt"}</definedName>
    <definedName name="ds" hidden="1">{#N/A,#N/A,FALSE,"Chi tiÆt"}</definedName>
    <definedName name="dsh" localSheetId="2" hidden="1">#REF!</definedName>
    <definedName name="dsh" localSheetId="1" hidden="1">#REF!</definedName>
    <definedName name="dsh" hidden="1">#REF!</definedName>
    <definedName name="DuphongBCT">'[1]BANCO (3)'!$K$128</definedName>
    <definedName name="DuphongBNG">'[1]BANCO (3)'!$K$126</definedName>
    <definedName name="DuphongBQP">'[1]BANCO (3)'!$K$125</definedName>
    <definedName name="DuphongVKS">'[3]BANCO (2)'!$F$123</definedName>
    <definedName name="E.chandoc">8.875</definedName>
    <definedName name="E.PC">10.438</definedName>
    <definedName name="E.PVI">12</definedName>
    <definedName name="FCode" localSheetId="2" hidden="1">#REF!</definedName>
    <definedName name="FCode" localSheetId="1" hidden="1">#REF!</definedName>
    <definedName name="FCode" hidden="1">#REF!</definedName>
    <definedName name="FI_12">4820</definedName>
    <definedName name="g" localSheetId="0" hidden="1">{"'Sheet1'!$L$16"}</definedName>
    <definedName name="g" localSheetId="2" hidden="1">{"'Sheet1'!$L$16"}</definedName>
    <definedName name="g" localSheetId="1" hidden="1">{"'Sheet1'!$L$16"}</definedName>
    <definedName name="g" hidden="1">{"'Sheet1'!$L$16"}</definedName>
    <definedName name="GoBack" localSheetId="2">[2]Sheet1!GoBack</definedName>
    <definedName name="GoBack" localSheetId="1">[2]Sheet1!GoBack</definedName>
    <definedName name="GoBack">[2]Sheet1!GoBack</definedName>
    <definedName name="h" localSheetId="0" hidden="1">{"'Sheet1'!$L$16"}</definedName>
    <definedName name="h" localSheetId="2" hidden="1">{"'Sheet1'!$L$16"}</definedName>
    <definedName name="h" localSheetId="1" hidden="1">{"'Sheet1'!$L$16"}</definedName>
    <definedName name="h" hidden="1">{"'Sheet1'!$L$16"}</definedName>
    <definedName name="Hdao">0.3</definedName>
    <definedName name="Hdap">5.2</definedName>
    <definedName name="Heä_soá_laép_xaø_H">1.7</definedName>
    <definedName name="Heso">'[3]MT DPin (2)'!$BP$99</definedName>
    <definedName name="HiddenRows" localSheetId="2" hidden="1">#REF!</definedName>
    <definedName name="HiddenRows" localSheetId="1" hidden="1">#REF!</definedName>
    <definedName name="HiddenRows" hidden="1">#REF!</definedName>
    <definedName name="hoc">55000</definedName>
    <definedName name="HSCT3">0.1</definedName>
    <definedName name="HSDN">2.5</definedName>
    <definedName name="HSLXH">1.7</definedName>
    <definedName name="hsm">1.1289</definedName>
    <definedName name="hsn">0.5</definedName>
    <definedName name="hsnc_cau">2.5039</definedName>
    <definedName name="hsnc_cau2">1.626</definedName>
    <definedName name="hsnc_d">1.6356</definedName>
    <definedName name="hsnc_d2">1.6356</definedName>
    <definedName name="HSTH">'[1]BANCO (3)'!$K$122</definedName>
    <definedName name="hsvl">1</definedName>
    <definedName name="hsvl2">1</definedName>
    <definedName name="htlm" localSheetId="0" hidden="1">{"'Sheet1'!$L$16"}</definedName>
    <definedName name="htlm" localSheetId="2" hidden="1">{"'Sheet1'!$L$16"}</definedName>
    <definedName name="htlm" localSheetId="1" hidden="1">{"'Sheet1'!$L$16"}</definedName>
    <definedName name="htlm" hidden="1">{"'Sheet1'!$L$16"}</definedName>
    <definedName name="HTML_CodePage" hidden="1">950</definedName>
    <definedName name="HTML_Control" localSheetId="0" hidden="1">{"'Sheet1'!$L$16"}</definedName>
    <definedName name="HTML_Control" localSheetId="2" hidden="1">{"'Sheet1'!$L$16"}</definedName>
    <definedName name="HTML_Control" localSheetId="1"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 localSheetId="0" hidden="1">{"'Sheet1'!$L$16"}</definedName>
    <definedName name="hu" localSheetId="2" hidden="1">{"'Sheet1'!$L$16"}</definedName>
    <definedName name="hu" localSheetId="1" hidden="1">{"'Sheet1'!$L$16"}</definedName>
    <definedName name="hu" hidden="1">{"'Sheet1'!$L$16"}</definedName>
    <definedName name="HUU" localSheetId="0" hidden="1">{"'Sheet1'!$L$16"}</definedName>
    <definedName name="HUU" localSheetId="2" hidden="1">{"'Sheet1'!$L$16"}</definedName>
    <definedName name="HUU" localSheetId="1" hidden="1">{"'Sheet1'!$L$16"}</definedName>
    <definedName name="HUU" hidden="1">{"'Sheet1'!$L$16"}</definedName>
    <definedName name="huy" localSheetId="0" hidden="1">{"'Sheet1'!$L$16"}</definedName>
    <definedName name="huy" localSheetId="2" hidden="1">{"'Sheet1'!$L$16"}</definedName>
    <definedName name="huy" localSheetId="1" hidden="1">{"'Sheet1'!$L$16"}</definedName>
    <definedName name="huy" hidden="1">{"'Sheet1'!$L$16"}</definedName>
    <definedName name="j" localSheetId="0" hidden="1">{"'Sheet1'!$L$16"}</definedName>
    <definedName name="j" localSheetId="2" hidden="1">{"'Sheet1'!$L$16"}</definedName>
    <definedName name="j" localSheetId="1" hidden="1">{"'Sheet1'!$L$16"}</definedName>
    <definedName name="j" hidden="1">{"'Sheet1'!$L$16"}</definedName>
    <definedName name="k" localSheetId="0" hidden="1">{"'Sheet1'!$L$16"}</definedName>
    <definedName name="k" localSheetId="2" hidden="1">{"'Sheet1'!$L$16"}</definedName>
    <definedName name="k" localSheetId="1" hidden="1">{"'Sheet1'!$L$16"}</definedName>
    <definedName name="k" hidden="1">{"'Sheet1'!$L$16"}</definedName>
    <definedName name="khac">2</definedName>
    <definedName name="khongtruotgia" localSheetId="0" hidden="1">{"'Sheet1'!$L$16"}</definedName>
    <definedName name="khongtruotgia" localSheetId="2" hidden="1">{"'Sheet1'!$L$16"}</definedName>
    <definedName name="khongtruotgia" localSheetId="1" hidden="1">{"'Sheet1'!$L$16"}</definedName>
    <definedName name="khongtruotgia" hidden="1">{"'Sheet1'!$L$16"}</definedName>
    <definedName name="ksbn" localSheetId="0" hidden="1">{"'Sheet1'!$L$16"}</definedName>
    <definedName name="ksbn" localSheetId="2" hidden="1">{"'Sheet1'!$L$16"}</definedName>
    <definedName name="ksbn" localSheetId="1" hidden="1">{"'Sheet1'!$L$16"}</definedName>
    <definedName name="ksbn" hidden="1">{"'Sheet1'!$L$16"}</definedName>
    <definedName name="kshn" localSheetId="0" hidden="1">{"'Sheet1'!$L$16"}</definedName>
    <definedName name="kshn" localSheetId="2" hidden="1">{"'Sheet1'!$L$16"}</definedName>
    <definedName name="kshn" localSheetId="1" hidden="1">{"'Sheet1'!$L$16"}</definedName>
    <definedName name="kshn" hidden="1">{"'Sheet1'!$L$16"}</definedName>
    <definedName name="ksls" localSheetId="0" hidden="1">{"'Sheet1'!$L$16"}</definedName>
    <definedName name="ksls" localSheetId="2" hidden="1">{"'Sheet1'!$L$16"}</definedName>
    <definedName name="ksls" localSheetId="1" hidden="1">{"'Sheet1'!$L$16"}</definedName>
    <definedName name="ksls" hidden="1">{"'Sheet1'!$L$16"}</definedName>
    <definedName name="l" localSheetId="0" hidden="1">{"'Sheet1'!$L$16"}</definedName>
    <definedName name="l" localSheetId="2" hidden="1">{"'Sheet1'!$L$16"}</definedName>
    <definedName name="l" localSheetId="1" hidden="1">{"'Sheet1'!$L$16"}</definedName>
    <definedName name="l" hidden="1">{"'Sheet1'!$L$16"}</definedName>
    <definedName name="L63x6">5800</definedName>
    <definedName name="langson" localSheetId="0" hidden="1">{"'Sheet1'!$L$16"}</definedName>
    <definedName name="langson" localSheetId="2" hidden="1">{"'Sheet1'!$L$16"}</definedName>
    <definedName name="langson" localSheetId="1" hidden="1">{"'Sheet1'!$L$16"}</definedName>
    <definedName name="langson" hidden="1">{"'Sheet1'!$L$16"}</definedName>
    <definedName name="LBS_22">107800000</definedName>
    <definedName name="lk" localSheetId="2" hidden="1">#REF!</definedName>
    <definedName name="lk" localSheetId="1" hidden="1">#REF!</definedName>
    <definedName name="lk" hidden="1">#REF!</definedName>
    <definedName name="m" localSheetId="0" hidden="1">{"'Sheet1'!$L$16"}</definedName>
    <definedName name="m" localSheetId="2" hidden="1">{"'Sheet1'!$L$16"}</definedName>
    <definedName name="m" localSheetId="1" hidden="1">{"'Sheet1'!$L$16"}</definedName>
    <definedName name="m" hidden="1">{"'Sheet1'!$L$16"}</definedName>
    <definedName name="mo" localSheetId="0" hidden="1">{"'Sheet1'!$L$16"}</definedName>
    <definedName name="mo" localSheetId="2" hidden="1">{"'Sheet1'!$L$16"}</definedName>
    <definedName name="mo" localSheetId="1" hidden="1">{"'Sheet1'!$L$16"}</definedName>
    <definedName name="mo" hidden="1">{"'Sheet1'!$L$16"}</definedName>
    <definedName name="moi" localSheetId="0" hidden="1">{"'Sheet1'!$L$16"}</definedName>
    <definedName name="moi" localSheetId="2" hidden="1">{"'Sheet1'!$L$16"}</definedName>
    <definedName name="moi" localSheetId="1" hidden="1">{"'Sheet1'!$L$16"}</definedName>
    <definedName name="moi" hidden="1">{"'Sheet1'!$L$16"}</definedName>
    <definedName name="n" localSheetId="0" hidden="1">{"'Sheet1'!$L$16"}</definedName>
    <definedName name="n" localSheetId="2" hidden="1">{"'Sheet1'!$L$16"}</definedName>
    <definedName name="n" localSheetId="1" hidden="1">{"'Sheet1'!$L$16"}</definedName>
    <definedName name="n" hidden="1">{"'Sheet1'!$L$16"}</definedName>
    <definedName name="OrderTable" localSheetId="2" hidden="1">#REF!</definedName>
    <definedName name="OrderTable" localSheetId="1" hidden="1">#REF!</definedName>
    <definedName name="OrderTable" hidden="1">#REF!</definedName>
    <definedName name="PAIII_" localSheetId="0" hidden="1">{"'Sheet1'!$L$16"}</definedName>
    <definedName name="PAIII_" localSheetId="2" hidden="1">{"'Sheet1'!$L$16"}</definedName>
    <definedName name="PAIII_" localSheetId="1" hidden="1">{"'Sheet1'!$L$16"}</definedName>
    <definedName name="PAIII_" hidden="1">{"'Sheet1'!$L$16"}</definedName>
    <definedName name="PMS" localSheetId="0" hidden="1">{"'Sheet1'!$L$16"}</definedName>
    <definedName name="PMS" localSheetId="2" hidden="1">{"'Sheet1'!$L$16"}</definedName>
    <definedName name="PMS" localSheetId="1" hidden="1">{"'Sheet1'!$L$16"}</definedName>
    <definedName name="PMS" hidden="1">{"'Sheet1'!$L$16"}</definedName>
    <definedName name="_xlnm.Print_Area" localSheetId="0">BM38.b!$A$1:$N$63</definedName>
    <definedName name="_xlnm.Print_Area" localSheetId="2">'PL02'!$A$1:$Y$17</definedName>
    <definedName name="_xlnm.Print_Area" localSheetId="1">'PL03'!$A$1:$J$13</definedName>
    <definedName name="_xlnm.Print_Titles" localSheetId="0">BM38.b!$7:$9</definedName>
    <definedName name="_xlnm.Print_Titles" localSheetId="2">'PL02'!$6:$9</definedName>
    <definedName name="_xlnm.Print_Titles" localSheetId="1">'PL03'!$6:$9</definedName>
    <definedName name="ProdForm" localSheetId="2" hidden="1">#REF!</definedName>
    <definedName name="ProdForm" localSheetId="1" hidden="1">#REF!</definedName>
    <definedName name="ProdForm" hidden="1">#REF!</definedName>
    <definedName name="Product" localSheetId="2" hidden="1">#REF!</definedName>
    <definedName name="Product" localSheetId="1" hidden="1">#REF!</definedName>
    <definedName name="Product" hidden="1">#REF!</definedName>
    <definedName name="rate">14000</definedName>
    <definedName name="RCArea" localSheetId="2" hidden="1">#REF!</definedName>
    <definedName name="RCArea" localSheetId="1" hidden="1">#REF!</definedName>
    <definedName name="RCArea" hidden="1">#REF!</definedName>
    <definedName name="S.dinh">640</definedName>
    <definedName name="Spanner_Auto_File">"C:\My Documents\tinh cdo.x2a"</definedName>
    <definedName name="SpecialPrice" localSheetId="2" hidden="1">#REF!</definedName>
    <definedName name="SpecialPrice" localSheetId="1" hidden="1">#REF!</definedName>
    <definedName name="SpecialPrice" hidden="1">#REF!</definedName>
    <definedName name="t" localSheetId="0" hidden="1">{"'Sheet1'!$L$16"}</definedName>
    <definedName name="t" localSheetId="2" hidden="1">{"'Sheet1'!$L$16"}</definedName>
    <definedName name="t" localSheetId="1" hidden="1">{"'Sheet1'!$L$16"}</definedName>
    <definedName name="t" hidden="1">{"'Sheet1'!$L$16"}</definedName>
    <definedName name="Tang">100</definedName>
    <definedName name="TaxTV">10%</definedName>
    <definedName name="TaxXL">5%</definedName>
    <definedName name="tbl_ProdInfo" localSheetId="2" hidden="1">#REF!</definedName>
    <definedName name="tbl_ProdInfo" localSheetId="1" hidden="1">#REF!</definedName>
    <definedName name="tbl_ProdInfo" hidden="1">#REF!</definedName>
    <definedName name="tha" localSheetId="0" hidden="1">{"'Sheet1'!$L$16"}</definedName>
    <definedName name="tha" localSheetId="2" hidden="1">{"'Sheet1'!$L$16"}</definedName>
    <definedName name="tha" localSheetId="1" hidden="1">{"'Sheet1'!$L$16"}</definedName>
    <definedName name="tha" hidden="1">{"'Sheet1'!$L$16"}</definedName>
    <definedName name="thepma">10500</definedName>
    <definedName name="thue">6</definedName>
    <definedName name="Tiepdiama">9500</definedName>
    <definedName name="ttttt" localSheetId="0" hidden="1">{"'Sheet1'!$L$16"}</definedName>
    <definedName name="ttttt" localSheetId="2" hidden="1">{"'Sheet1'!$L$16"}</definedName>
    <definedName name="ttttt" localSheetId="1" hidden="1">{"'Sheet1'!$L$16"}</definedName>
    <definedName name="ttttt" hidden="1">{"'Sheet1'!$L$16"}</definedName>
    <definedName name="TTTTTTTTT" localSheetId="0" hidden="1">{"'Sheet1'!$L$16"}</definedName>
    <definedName name="TTTTTTTTT" localSheetId="2" hidden="1">{"'Sheet1'!$L$16"}</definedName>
    <definedName name="TTTTTTTTT" localSheetId="1" hidden="1">{"'Sheet1'!$L$16"}</definedName>
    <definedName name="TTTTTTTTT" hidden="1">{"'Sheet1'!$L$16"}</definedName>
    <definedName name="ttttttttttt" localSheetId="0" hidden="1">{"'Sheet1'!$L$16"}</definedName>
    <definedName name="ttttttttttt" localSheetId="2" hidden="1">{"'Sheet1'!$L$16"}</definedName>
    <definedName name="ttttttttttt" localSheetId="1" hidden="1">{"'Sheet1'!$L$16"}</definedName>
    <definedName name="ttttttttttt" hidden="1">{"'Sheet1'!$L$16"}</definedName>
    <definedName name="tuyennhanh" localSheetId="0" hidden="1">{"'Sheet1'!$L$16"}</definedName>
    <definedName name="tuyennhanh" localSheetId="2" hidden="1">{"'Sheet1'!$L$16"}</definedName>
    <definedName name="tuyennhanh" localSheetId="1" hidden="1">{"'Sheet1'!$L$16"}</definedName>
    <definedName name="tuyennhanh" hidden="1">{"'Sheet1'!$L$16"}</definedName>
    <definedName name="tytrong16so5nam">'[1]PLI CTrinh'!$CN$10</definedName>
    <definedName name="u" localSheetId="0" hidden="1">{"'Sheet1'!$L$16"}</definedName>
    <definedName name="u" localSheetId="2" hidden="1">{"'Sheet1'!$L$16"}</definedName>
    <definedName name="u" localSheetId="1" hidden="1">{"'Sheet1'!$L$16"}</definedName>
    <definedName name="u" hidden="1">{"'Sheet1'!$L$16"}</definedName>
    <definedName name="ư" localSheetId="0" hidden="1">{"'Sheet1'!$L$16"}</definedName>
    <definedName name="ư" localSheetId="2" hidden="1">{"'Sheet1'!$L$16"}</definedName>
    <definedName name="ư" localSheetId="1" hidden="1">{"'Sheet1'!$L$16"}</definedName>
    <definedName name="ư" hidden="1">{"'Sheet1'!$L$16"}</definedName>
    <definedName name="v" localSheetId="0" hidden="1">{"'Sheet1'!$L$16"}</definedName>
    <definedName name="v" localSheetId="2" hidden="1">{"'Sheet1'!$L$16"}</definedName>
    <definedName name="v" localSheetId="1" hidden="1">{"'Sheet1'!$L$16"}</definedName>
    <definedName name="v" hidden="1">{"'Sheet1'!$L$16"}</definedName>
    <definedName name="VAÄT_LIEÄU">"nhandongia"</definedName>
    <definedName name="vcoto" localSheetId="0" hidden="1">{"'Sheet1'!$L$16"}</definedName>
    <definedName name="vcoto" localSheetId="2" hidden="1">{"'Sheet1'!$L$16"}</definedName>
    <definedName name="vcoto" localSheetId="1" hidden="1">{"'Sheet1'!$L$16"}</definedName>
    <definedName name="vcoto" hidden="1">{"'Sheet1'!$L$16"}</definedName>
    <definedName name="Viet" localSheetId="0" hidden="1">{"'Sheet1'!$L$16"}</definedName>
    <definedName name="Viet" localSheetId="2" hidden="1">{"'Sheet1'!$L$16"}</definedName>
    <definedName name="Viet" localSheetId="1" hidden="1">{"'Sheet1'!$L$16"}</definedName>
    <definedName name="Viet" hidden="1">{"'Sheet1'!$L$16"}</definedName>
    <definedName name="WIRE1">5</definedName>
    <definedName name="wrn.aaa." localSheetId="0" hidden="1">{#N/A,#N/A,FALSE,"Sheet1";#N/A,#N/A,FALSE,"Sheet1";#N/A,#N/A,FALSE,"Sheet1"}</definedName>
    <definedName name="wrn.aaa." localSheetId="2" hidden="1">{#N/A,#N/A,FALSE,"Sheet1";#N/A,#N/A,FALSE,"Sheet1";#N/A,#N/A,FALSE,"Sheet1"}</definedName>
    <definedName name="wrn.aaa." localSheetId="1" hidden="1">{#N/A,#N/A,FALSE,"Sheet1";#N/A,#N/A,FALSE,"Sheet1";#N/A,#N/A,FALSE,"Sheet1"}</definedName>
    <definedName name="wrn.aaa." hidden="1">{#N/A,#N/A,FALSE,"Sheet1";#N/A,#N/A,FALSE,"Sheet1";#N/A,#N/A,FALSE,"Sheet1"}</definedName>
    <definedName name="wrn.chi._.tiÆt." localSheetId="0" hidden="1">{#N/A,#N/A,FALSE,"Chi tiÆt"}</definedName>
    <definedName name="wrn.chi._.tiÆt." localSheetId="2" hidden="1">{#N/A,#N/A,FALSE,"Chi tiÆt"}</definedName>
    <definedName name="wrn.chi._.tiÆt." localSheetId="1" hidden="1">{#N/A,#N/A,FALSE,"Chi tiÆt"}</definedName>
    <definedName name="wrn.chi._.tiÆt." hidden="1">{#N/A,#N/A,FALSE,"Chi tiÆt"}</definedName>
    <definedName name="wrn.cong." localSheetId="0" hidden="1">{#N/A,#N/A,FALSE,"Sheet1"}</definedName>
    <definedName name="wrn.cong." localSheetId="2" hidden="1">{#N/A,#N/A,FALSE,"Sheet1"}</definedName>
    <definedName name="wrn.cong." localSheetId="1" hidden="1">{#N/A,#N/A,FALSE,"Sheet1"}</definedName>
    <definedName name="wrn.cong." hidden="1">{#N/A,#N/A,FALSE,"Sheet1"}</definedName>
    <definedName name="wrn.vd." localSheetId="0" hidden="1">{#N/A,#N/A,TRUE,"BT M200 da 10x20"}</definedName>
    <definedName name="wrn.vd." localSheetId="2" hidden="1">{#N/A,#N/A,TRUE,"BT M200 da 10x20"}</definedName>
    <definedName name="wrn.vd." localSheetId="1" hidden="1">{#N/A,#N/A,TRUE,"BT M200 da 10x20"}</definedName>
    <definedName name="wrn.vd." hidden="1">{#N/A,#N/A,TRUE,"BT M200 da 10x20"}</definedName>
    <definedName name="XBCNCKT">5600</definedName>
    <definedName name="XCCT">0.5</definedName>
    <definedName name="xls" localSheetId="0" hidden="1">{"'Sheet1'!$L$16"}</definedName>
    <definedName name="xls" localSheetId="2" hidden="1">{"'Sheet1'!$L$16"}</definedName>
    <definedName name="xls" localSheetId="1" hidden="1">{"'Sheet1'!$L$16"}</definedName>
    <definedName name="xls" hidden="1">{"'Sheet1'!$L$16"}</definedName>
    <definedName name="xlttbninh" localSheetId="0" hidden="1">{"'Sheet1'!$L$16"}</definedName>
    <definedName name="xlttbninh" localSheetId="2" hidden="1">{"'Sheet1'!$L$16"}</definedName>
    <definedName name="xlttbninh" localSheetId="1" hidden="1">{"'Sheet1'!$L$16"}</definedName>
    <definedName name="xlttbninh" hidden="1">{"'Sheet1'!$L$16"}</definedName>
    <definedName name="XTKKTTC">7500</definedName>
  </definedNames>
  <calcPr calcId="144525"/>
</workbook>
</file>

<file path=xl/calcChain.xml><?xml version="1.0" encoding="utf-8"?>
<calcChain xmlns="http://schemas.openxmlformats.org/spreadsheetml/2006/main">
  <c r="J10" i="23" l="1"/>
  <c r="I10" i="23"/>
  <c r="H10" i="23"/>
  <c r="G10" i="23"/>
  <c r="F13" i="23" l="1"/>
  <c r="F12" i="23" s="1"/>
  <c r="G12" i="23"/>
  <c r="K17" i="19"/>
  <c r="K16" i="19" s="1"/>
  <c r="J12" i="23"/>
  <c r="I12" i="23"/>
  <c r="H12" i="23"/>
  <c r="W13" i="19"/>
  <c r="T13" i="19"/>
  <c r="T12" i="19" s="1"/>
  <c r="O13" i="19"/>
  <c r="O12" i="19" s="1"/>
  <c r="J13" i="19"/>
  <c r="J12" i="19" s="1"/>
  <c r="E13" i="19"/>
  <c r="E12" i="19" s="1"/>
  <c r="Y12" i="19"/>
  <c r="X12" i="19"/>
  <c r="W12" i="19"/>
  <c r="V12" i="19"/>
  <c r="U12" i="19"/>
  <c r="S12" i="19"/>
  <c r="R12" i="19"/>
  <c r="Q12" i="19"/>
  <c r="P12" i="19"/>
  <c r="N12" i="19"/>
  <c r="M12" i="19"/>
  <c r="L12" i="19"/>
  <c r="K12" i="19"/>
  <c r="I12" i="19"/>
  <c r="H12" i="19"/>
  <c r="G12" i="19"/>
  <c r="F12" i="19"/>
  <c r="W15" i="19"/>
  <c r="W14" i="19" s="1"/>
  <c r="T15" i="19"/>
  <c r="T14" i="19" s="1"/>
  <c r="O15" i="19"/>
  <c r="O14" i="19" s="1"/>
  <c r="J15" i="19"/>
  <c r="J14" i="19" s="1"/>
  <c r="E15" i="19"/>
  <c r="D15" i="19" s="1"/>
  <c r="D14" i="19" s="1"/>
  <c r="Y14" i="19"/>
  <c r="X14" i="19"/>
  <c r="V14" i="19"/>
  <c r="U14" i="19"/>
  <c r="S14" i="19"/>
  <c r="R14" i="19"/>
  <c r="Q14" i="19"/>
  <c r="P14" i="19"/>
  <c r="N14" i="19"/>
  <c r="M14" i="19"/>
  <c r="L14" i="19"/>
  <c r="I14" i="19"/>
  <c r="H14" i="19"/>
  <c r="G14" i="19"/>
  <c r="F14" i="19"/>
  <c r="F16" i="19"/>
  <c r="G16" i="19"/>
  <c r="H16" i="19"/>
  <c r="I16" i="19"/>
  <c r="L16" i="19"/>
  <c r="M16" i="19"/>
  <c r="N16" i="19"/>
  <c r="P16" i="19"/>
  <c r="Q16" i="19"/>
  <c r="R16" i="19"/>
  <c r="S16" i="19"/>
  <c r="U16" i="19"/>
  <c r="X16" i="19"/>
  <c r="Y16" i="19"/>
  <c r="W17" i="19"/>
  <c r="W16" i="19" s="1"/>
  <c r="O17" i="19"/>
  <c r="O16" i="19" s="1"/>
  <c r="V17" i="19"/>
  <c r="T17" i="19" s="1"/>
  <c r="T16" i="19" s="1"/>
  <c r="E17" i="19"/>
  <c r="D17" i="19" s="1"/>
  <c r="D16" i="19" s="1"/>
  <c r="D13" i="19" l="1"/>
  <c r="D12" i="19" s="1"/>
  <c r="N11" i="19"/>
  <c r="X11" i="19"/>
  <c r="H11" i="19"/>
  <c r="S11" i="19"/>
  <c r="G11" i="19"/>
  <c r="U11" i="19"/>
  <c r="Y11" i="19"/>
  <c r="I11" i="19"/>
  <c r="M11" i="19"/>
  <c r="Q11" i="19"/>
  <c r="O11" i="19"/>
  <c r="P11" i="19"/>
  <c r="L11" i="19"/>
  <c r="F11" i="19"/>
  <c r="R11" i="19"/>
  <c r="D11" i="19"/>
  <c r="T11" i="19"/>
  <c r="W11" i="19"/>
  <c r="V16" i="19"/>
  <c r="V11" i="19" s="1"/>
  <c r="E16" i="19"/>
  <c r="E14" i="19"/>
  <c r="J17" i="19"/>
  <c r="J16" i="19" s="1"/>
  <c r="J11" i="19" s="1"/>
  <c r="K14" i="19"/>
  <c r="K11" i="19" s="1"/>
  <c r="E11" i="19" l="1"/>
  <c r="M16" i="22"/>
  <c r="I17" i="22" l="1"/>
  <c r="N25" i="22" l="1"/>
  <c r="N23" i="22" s="1"/>
  <c r="N51" i="22"/>
  <c r="M51" i="22"/>
  <c r="K51" i="22"/>
  <c r="J51" i="22"/>
  <c r="H51" i="22"/>
  <c r="G51" i="22"/>
  <c r="E51" i="22"/>
  <c r="D51" i="22"/>
  <c r="N48" i="22"/>
  <c r="M48" i="22"/>
  <c r="L48" i="22"/>
  <c r="K48" i="22"/>
  <c r="J48" i="22"/>
  <c r="H48" i="22"/>
  <c r="G48" i="22"/>
  <c r="E48" i="22"/>
  <c r="D48" i="22"/>
  <c r="L53" i="22"/>
  <c r="L51" i="22" s="1"/>
  <c r="I53" i="22"/>
  <c r="I51" i="22" s="1"/>
  <c r="F53" i="22"/>
  <c r="F51" i="22" s="1"/>
  <c r="C53" i="22"/>
  <c r="C51" i="22" s="1"/>
  <c r="C50" i="22"/>
  <c r="C48" i="22" s="1"/>
  <c r="I50" i="22"/>
  <c r="I48" i="22" s="1"/>
  <c r="F50" i="22"/>
  <c r="F48" i="22" s="1"/>
  <c r="O22" i="22" l="1"/>
  <c r="O21" i="22" l="1"/>
  <c r="O20" i="22"/>
  <c r="O18" i="22"/>
  <c r="O17" i="22"/>
  <c r="M15" i="22"/>
  <c r="C16" i="22" l="1"/>
  <c r="M55" i="22"/>
  <c r="L55" i="22" s="1"/>
  <c r="J54" i="22"/>
  <c r="I55" i="22"/>
  <c r="I54" i="22" s="1"/>
  <c r="M13" i="22"/>
  <c r="J13" i="22"/>
  <c r="G13" i="22"/>
  <c r="D13" i="22"/>
  <c r="O13" i="22" l="1"/>
  <c r="L59" i="22" l="1"/>
  <c r="L58" i="22" s="1"/>
  <c r="M58" i="22"/>
  <c r="I59" i="22"/>
  <c r="I58" i="22" s="1"/>
  <c r="F59" i="22"/>
  <c r="F58" i="22" s="1"/>
  <c r="C59" i="22"/>
  <c r="L57" i="22"/>
  <c r="I57" i="22"/>
  <c r="I56" i="22" s="1"/>
  <c r="Q54" i="22" s="1"/>
  <c r="F57" i="22"/>
  <c r="C57" i="22"/>
  <c r="C56" i="22" s="1"/>
  <c r="F55" i="22"/>
  <c r="F54" i="22" s="1"/>
  <c r="G54" i="22"/>
  <c r="H54" i="22"/>
  <c r="K54" i="22"/>
  <c r="N54" i="22"/>
  <c r="E54" i="22"/>
  <c r="D54" i="22"/>
  <c r="C55" i="22"/>
  <c r="C54" i="22" s="1"/>
  <c r="L45" i="22"/>
  <c r="L44" i="22" s="1"/>
  <c r="I45" i="22"/>
  <c r="I44" i="22" s="1"/>
  <c r="F45" i="22"/>
  <c r="F44" i="22" s="1"/>
  <c r="C45" i="22"/>
  <c r="C44" i="22" s="1"/>
  <c r="M44" i="22"/>
  <c r="K44" i="22"/>
  <c r="J44" i="22"/>
  <c r="H44" i="22"/>
  <c r="G44" i="22"/>
  <c r="E44" i="22"/>
  <c r="D44" i="22"/>
  <c r="C22" i="22" l="1"/>
  <c r="L17" i="22"/>
  <c r="G58" i="22" l="1"/>
  <c r="E58" i="22"/>
  <c r="D58" i="22"/>
  <c r="M56" i="22"/>
  <c r="K56" i="22"/>
  <c r="J56" i="22"/>
  <c r="H56" i="22"/>
  <c r="G56" i="22"/>
  <c r="E56" i="22"/>
  <c r="M54" i="22"/>
  <c r="D56" i="22"/>
  <c r="L41" i="22" l="1"/>
  <c r="L40" i="22" l="1"/>
  <c r="I41" i="22"/>
  <c r="I40" i="22" s="1"/>
  <c r="F41" i="22"/>
  <c r="F40" i="22" s="1"/>
  <c r="C41" i="22"/>
  <c r="C40" i="22" s="1"/>
  <c r="M40" i="22"/>
  <c r="K40" i="22"/>
  <c r="J40" i="22"/>
  <c r="H40" i="22"/>
  <c r="G40" i="22"/>
  <c r="E40" i="22"/>
  <c r="D40" i="22"/>
  <c r="L39" i="22"/>
  <c r="L37" i="22"/>
  <c r="L32" i="22"/>
  <c r="L21" i="22"/>
  <c r="I21" i="22"/>
  <c r="F21" i="22"/>
  <c r="C21" i="22" l="1"/>
  <c r="N13" i="22" l="1"/>
  <c r="K13" i="22"/>
  <c r="H13" i="22"/>
  <c r="E13" i="22"/>
  <c r="C13" i="22" l="1"/>
  <c r="C15" i="22"/>
  <c r="F15" i="22"/>
  <c r="I15" i="22"/>
  <c r="L15" i="22"/>
  <c r="F16" i="22"/>
  <c r="I16" i="22"/>
  <c r="L16" i="22"/>
  <c r="L56" i="22" l="1"/>
  <c r="L47" i="22"/>
  <c r="L46" i="22" s="1"/>
  <c r="M46" i="22"/>
  <c r="L43" i="22"/>
  <c r="L42" i="22" s="1"/>
  <c r="M42" i="22"/>
  <c r="M38" i="22"/>
  <c r="M36" i="22"/>
  <c r="L36" i="22"/>
  <c r="M31" i="22"/>
  <c r="L31" i="22"/>
  <c r="L30" i="22"/>
  <c r="M29" i="22"/>
  <c r="L29" i="22" s="1"/>
  <c r="M28" i="22"/>
  <c r="L20" i="22"/>
  <c r="L18" i="22"/>
  <c r="N12" i="22"/>
  <c r="N11" i="22" s="1"/>
  <c r="L54" i="22" l="1"/>
  <c r="R54" i="22" s="1"/>
  <c r="M35" i="22"/>
  <c r="L35" i="22" s="1"/>
  <c r="L33" i="22" s="1"/>
  <c r="M26" i="22"/>
  <c r="L13" i="22"/>
  <c r="L26" i="22"/>
  <c r="L38" i="22"/>
  <c r="L28" i="22"/>
  <c r="M25" i="22" l="1"/>
  <c r="M23" i="22" s="1"/>
  <c r="L23" i="22" s="1"/>
  <c r="M33" i="22"/>
  <c r="L25" i="22"/>
  <c r="L12" i="22" l="1"/>
  <c r="L11" i="22" s="1"/>
  <c r="M12" i="22"/>
  <c r="M11" i="22" s="1"/>
  <c r="J38" i="22" l="1"/>
  <c r="I32" i="22"/>
  <c r="J31" i="22"/>
  <c r="I31" i="22" s="1"/>
  <c r="G31" i="22"/>
  <c r="F31" i="22" s="1"/>
  <c r="F32" i="22"/>
  <c r="J29" i="22"/>
  <c r="I29" i="22" s="1"/>
  <c r="G29" i="22"/>
  <c r="F29" i="22" s="1"/>
  <c r="I47" i="22" l="1"/>
  <c r="I46" i="22" s="1"/>
  <c r="F47" i="22"/>
  <c r="F46" i="22" s="1"/>
  <c r="C47" i="22"/>
  <c r="C46" i="22" s="1"/>
  <c r="K46" i="22"/>
  <c r="J46" i="22"/>
  <c r="H46" i="22"/>
  <c r="G46" i="22"/>
  <c r="E46" i="22"/>
  <c r="D46" i="22"/>
  <c r="I43" i="22"/>
  <c r="F43" i="22"/>
  <c r="F42" i="22" s="1"/>
  <c r="C43" i="22"/>
  <c r="C42" i="22" s="1"/>
  <c r="K42" i="22"/>
  <c r="J42" i="22"/>
  <c r="H42" i="22"/>
  <c r="G42" i="22"/>
  <c r="E42" i="22"/>
  <c r="D42" i="22"/>
  <c r="I39" i="22"/>
  <c r="I38" i="22" s="1"/>
  <c r="F39" i="22"/>
  <c r="F38" i="22" s="1"/>
  <c r="C39" i="22"/>
  <c r="C38" i="22" s="1"/>
  <c r="K38" i="22"/>
  <c r="H38" i="22"/>
  <c r="G38" i="22"/>
  <c r="E38" i="22"/>
  <c r="D38" i="22"/>
  <c r="C37" i="22"/>
  <c r="C36" i="22" s="1"/>
  <c r="K36" i="22"/>
  <c r="H36" i="22"/>
  <c r="E36" i="22"/>
  <c r="D36" i="22"/>
  <c r="K35" i="22"/>
  <c r="K33" i="22" s="1"/>
  <c r="H35" i="22"/>
  <c r="H33" i="22" s="1"/>
  <c r="E35" i="22"/>
  <c r="E33" i="22" s="1"/>
  <c r="C32" i="22"/>
  <c r="C31" i="22" s="1"/>
  <c r="D31" i="22"/>
  <c r="I30" i="22"/>
  <c r="I28" i="22" s="1"/>
  <c r="F30" i="22"/>
  <c r="F28" i="22" s="1"/>
  <c r="C30" i="22"/>
  <c r="C28" i="22" s="1"/>
  <c r="D29" i="22"/>
  <c r="C29" i="22" s="1"/>
  <c r="K28" i="22"/>
  <c r="J28" i="22"/>
  <c r="H28" i="22"/>
  <c r="H25" i="22" s="1"/>
  <c r="H23" i="22" s="1"/>
  <c r="G28" i="22"/>
  <c r="E28" i="22"/>
  <c r="D28" i="22"/>
  <c r="K26" i="22"/>
  <c r="J26" i="22"/>
  <c r="I26" i="22"/>
  <c r="H26" i="22"/>
  <c r="G26" i="22"/>
  <c r="F26" i="22"/>
  <c r="E26" i="22"/>
  <c r="C20" i="22"/>
  <c r="I18" i="22"/>
  <c r="F18" i="22"/>
  <c r="C18" i="22"/>
  <c r="F17" i="22"/>
  <c r="C17" i="22"/>
  <c r="E25" i="22" l="1"/>
  <c r="E23" i="22" s="1"/>
  <c r="E12" i="22" s="1"/>
  <c r="E11" i="22" s="1"/>
  <c r="K25" i="22"/>
  <c r="K23" i="22" s="1"/>
  <c r="K12" i="22" s="1"/>
  <c r="K11" i="22" s="1"/>
  <c r="D26" i="22"/>
  <c r="I37" i="22"/>
  <c r="I36" i="22" s="1"/>
  <c r="J36" i="22"/>
  <c r="J35" i="22" s="1"/>
  <c r="J33" i="22" s="1"/>
  <c r="F56" i="22"/>
  <c r="P54" i="22" s="1"/>
  <c r="C58" i="22"/>
  <c r="O54" i="22" s="1"/>
  <c r="D35" i="22"/>
  <c r="D33" i="22" s="1"/>
  <c r="F13" i="22"/>
  <c r="I13" i="22"/>
  <c r="C26" i="22"/>
  <c r="H12" i="22"/>
  <c r="H11" i="22" s="1"/>
  <c r="I42" i="22"/>
  <c r="S54" i="22" l="1"/>
  <c r="T54" i="22"/>
  <c r="U54" i="22"/>
  <c r="J25" i="22"/>
  <c r="J23" i="22" s="1"/>
  <c r="I23" i="22" s="1"/>
  <c r="D25" i="22"/>
  <c r="D23" i="22" s="1"/>
  <c r="C23" i="22" s="1"/>
  <c r="G36" i="22"/>
  <c r="G35" i="22" s="1"/>
  <c r="F37" i="22"/>
  <c r="F36" i="22" s="1"/>
  <c r="I35" i="22"/>
  <c r="I25" i="22" s="1"/>
  <c r="C35" i="22"/>
  <c r="C33" i="22" s="1"/>
  <c r="D12" i="22" l="1"/>
  <c r="D11" i="22" s="1"/>
  <c r="G33" i="22"/>
  <c r="G25" i="22"/>
  <c r="G23" i="22" s="1"/>
  <c r="F23" i="22" s="1"/>
  <c r="I33" i="22"/>
  <c r="F35" i="22"/>
  <c r="F25" i="22" s="1"/>
  <c r="C25" i="22"/>
  <c r="C12" i="22" s="1"/>
  <c r="C11" i="22" s="1"/>
  <c r="J12" i="22"/>
  <c r="J11" i="22" s="1"/>
  <c r="I12" i="22"/>
  <c r="I11" i="22" s="1"/>
  <c r="G12" i="22" l="1"/>
  <c r="G11" i="22" s="1"/>
  <c r="F12" i="22"/>
  <c r="F11" i="22" s="1"/>
  <c r="F33" i="22"/>
</calcChain>
</file>

<file path=xl/sharedStrings.xml><?xml version="1.0" encoding="utf-8"?>
<sst xmlns="http://schemas.openxmlformats.org/spreadsheetml/2006/main" count="181" uniqueCount="99">
  <si>
    <t>Đơn vị: Triệu đồng</t>
  </si>
  <si>
    <t>STT</t>
  </si>
  <si>
    <t>Tổng số</t>
  </si>
  <si>
    <t>Trong nước</t>
  </si>
  <si>
    <t>Nước ngoài</t>
  </si>
  <si>
    <t>TỔNG SỐ</t>
  </si>
  <si>
    <t>Trong đó:</t>
  </si>
  <si>
    <t xml:space="preserve">Trong đó: </t>
  </si>
  <si>
    <t>TT</t>
  </si>
  <si>
    <t>I</t>
  </si>
  <si>
    <t>(1)</t>
  </si>
  <si>
    <t>a</t>
  </si>
  <si>
    <t>b</t>
  </si>
  <si>
    <t>c</t>
  </si>
  <si>
    <t>II</t>
  </si>
  <si>
    <t>Nhà tài trợ</t>
  </si>
  <si>
    <t>IV</t>
  </si>
  <si>
    <t>Chương trình/ngành, lĩnh vực</t>
  </si>
  <si>
    <t>TỔNG SỐ VỐN</t>
  </si>
  <si>
    <t>Cân đối ngân sách địa phương</t>
  </si>
  <si>
    <t>-</t>
  </si>
  <si>
    <t>Chuẩn bị đầu tư</t>
  </si>
  <si>
    <t>Thực hiện dự án</t>
  </si>
  <si>
    <t>Vốn đầu tư trong cân đối theo tiêu chí, định mức</t>
  </si>
  <si>
    <t>Đầu tư từ nguồn thu sử dụng đất</t>
  </si>
  <si>
    <t>Ngân sách trung ương</t>
  </si>
  <si>
    <t>Các chương trình mục tiêu Quốc gia</t>
  </si>
  <si>
    <t>Các chương trình mục tiêu</t>
  </si>
  <si>
    <t>III</t>
  </si>
  <si>
    <t>Tỉnh Vĩnh Long</t>
  </si>
  <si>
    <t>Lĩnh vực Y tế</t>
  </si>
  <si>
    <t>Lĩnh vực Phát triển đô thị</t>
  </si>
  <si>
    <t>Dự án mở rộng nâng cấp đô thị Việt Nam, tiểu dư án thành phố Vĩnh Long</t>
  </si>
  <si>
    <t>WB</t>
  </si>
  <si>
    <t>Dự án Đầu tư trang thiết bị Bệnh viện đa khoa tỉnh Vĩnh Long sử dụng vốn vay ODA của Chính phủ Áo</t>
  </si>
  <si>
    <t>Chính phủ Áo</t>
  </si>
  <si>
    <t>Biểu mẫu số 38.b</t>
  </si>
  <si>
    <t>Vốn ngân sách nhà nước</t>
  </si>
  <si>
    <t>- Vốn điều lệ quỹ hỗ trợ phát triển sử dụng đất</t>
  </si>
  <si>
    <t>Bội chi ngân sách địa phương</t>
  </si>
  <si>
    <t>Chương trình mục tiêu quốc gia thực hiện xây dựng Nông thôn mới</t>
  </si>
  <si>
    <t>Chương trình mục tiêu quốc gia giảm nghèo bền vững</t>
  </si>
  <si>
    <t>Chương trình mục tiêu phát triển kinh tế - xã hội các vùng</t>
  </si>
  <si>
    <t>Chương trình mục tiêu phát triển kinh tế thủy sản bền vững</t>
  </si>
  <si>
    <t>d</t>
  </si>
  <si>
    <t>Đầu tư từ nguồn thu xổ số kiến thiết</t>
  </si>
  <si>
    <t>Lĩnh vực quản lý đất đai</t>
  </si>
  <si>
    <t>Chương trình mục tiêu đầu tư hạ tầng khu kinh tế ven biển, khu kinh tế cửa khẩu, khu công nghiệp, cụm công nghiệp, khu công nghệ cao, khu nông nghiệp ứng dụng công nghệ cao</t>
  </si>
  <si>
    <t>Chương trình mục tiêu phát triển hệ thống trợ giúp xã hội</t>
  </si>
  <si>
    <t>Chương trình mục tiêu công nghệ thông tin</t>
  </si>
  <si>
    <t>Nguồn thu tiền sử dụng đất hạ tầng khu hành chính và dân cư phường 9</t>
  </si>
  <si>
    <t>Kế hoạch năm 2019</t>
  </si>
  <si>
    <t>Ước giải ngân kế hoạch năm 2019</t>
  </si>
  <si>
    <t>Chương trình mục tiêu đầu tư phát triển hạ tầng du lịch</t>
  </si>
  <si>
    <t>Nguồn dự phòng xổ số kiến thiết năm 2018</t>
  </si>
  <si>
    <t>TỔNG HỢP TÌNH HÌNH THỰC HIỆN KẾ HOẠCH ĐẦU TƯ PHÁT TRIỂN NĂM 2019</t>
  </si>
  <si>
    <t>Trái phiếu Chính phủ</t>
  </si>
  <si>
    <t>Vốn ODA</t>
  </si>
  <si>
    <t>Nguồn do Đái phát thanh - Truyền hình Vĩnh Long nộp vào ngân sách nhà nước</t>
  </si>
  <si>
    <t>Khối lượng thực hiện Kế hoạch năm 2019 tính từ 01/01 năm 2019 đến hết ngày cuối Qúy 3 ( ngày 24/9/2019)</t>
  </si>
  <si>
    <t>Giải ngân Kế hoạch năm 2019 tính từ 01/01 năm 2019 đến hết ngày cuối Qúy 3 (ngày 24/9/2019)</t>
  </si>
  <si>
    <t>(Biểu mẫu kèm theo báo cáo số  2098 /BC-SKHĐT-TH ngày   10   tháng   10  năm 2019 của Sở Kế hoạch và Đầu tư tỉnh Vĩnh Long)</t>
  </si>
  <si>
    <t>Lũy kế giải ngân từ đầu năm đến thời điểm báo cáo</t>
  </si>
  <si>
    <t>XDCB</t>
  </si>
  <si>
    <t>HCSN</t>
  </si>
  <si>
    <t>CVL</t>
  </si>
  <si>
    <t>HTNS</t>
  </si>
  <si>
    <t>Thời gian bắt đầu - kết thúc</t>
  </si>
  <si>
    <t>2018-2022</t>
  </si>
  <si>
    <t>2019-2024</t>
  </si>
  <si>
    <t>Phụ lục 2</t>
  </si>
  <si>
    <t>BÁO CÁO GIẢI NGÂN CÁC CHƯƠNG TRÌNH, DỰ ÁN VỐN ODA VÀ VỐN VAY ƯU ĐÃI 6 THÁNG ĐẦU NĂM 2021</t>
  </si>
  <si>
    <t>Tên Chuong trình, dự án</t>
  </si>
  <si>
    <t>Tổng vốn đầu tư</t>
  </si>
  <si>
    <t>Tổng vốn ODA và vốn vay ưu đãi</t>
  </si>
  <si>
    <t>Trong đó</t>
  </si>
  <si>
    <t>Vốn vay ODA</t>
  </si>
  <si>
    <t>Vay ưu đãi</t>
  </si>
  <si>
    <t>Viện trợ không hoàn lại</t>
  </si>
  <si>
    <t>Vốn đối ứng</t>
  </si>
  <si>
    <t>Lũy kế giải ngân vốn ODA, vay ưu đãi từ đầu dự án đến hết ngày 30/6/2021</t>
  </si>
  <si>
    <t xml:space="preserve">Tổng số </t>
  </si>
  <si>
    <t>Lũy kế giải ngân vốn đối ứng từ đầu dự án đến hết ngày 30/6/2021</t>
  </si>
  <si>
    <t>NSTW</t>
  </si>
  <si>
    <t>NSĐP</t>
  </si>
  <si>
    <t>Lũy kế giải ngân vốn đối ứng từ ngày 01/01/2021 đến hết ngày 30/6/2021</t>
  </si>
  <si>
    <t>Dự án Phát triển đô thị và tăng cường khả năng thích ứng biến đổi khí hậu thành phố Vĩnh Long, tỉnh Vĩnh Long</t>
  </si>
  <si>
    <t>2021-2025</t>
  </si>
  <si>
    <t>Cơ quan chủ quản</t>
  </si>
  <si>
    <t>Dự kiến ký kết trong 6 tháng cuối năm 2021</t>
  </si>
  <si>
    <t>Ủy ban nhân dân tỉnh Vĩnh Long</t>
  </si>
  <si>
    <t>Phụ lục 3</t>
  </si>
  <si>
    <t>DANH MỤC CHƯƠNG TRÌNH, DỰ ÁN ODA, VỐN VAY ƯU ĐÃI DỰ KIẾN KÝ KẾT TRONG 6 THÁNG CUỐI NĂM 2021</t>
  </si>
  <si>
    <t>Đơn vị: Triệu USD</t>
  </si>
  <si>
    <t>Dự án Tăng cường quản lý đất đai và cơ sở dữ liệu đất đai</t>
  </si>
  <si>
    <t>Đơn vị tính: triệu đồng.</t>
  </si>
  <si>
    <t>12 triệu EUR</t>
  </si>
  <si>
    <t>2019-2022</t>
  </si>
  <si>
    <t>(Kèm theo Báo cáo số 1560/BC-SKHĐT-KT ngày 14/7/2021 của Sở Kế hoạch và Đầu tư)</t>
  </si>
</sst>
</file>

<file path=xl/styles.xml><?xml version="1.0" encoding="utf-8"?>
<styleSheet xmlns="http://schemas.openxmlformats.org/spreadsheetml/2006/main" xmlns:mc="http://schemas.openxmlformats.org/markup-compatibility/2006" xmlns:x14ac="http://schemas.microsoft.com/office/spreadsheetml/2009/9/ac" mc:Ignorable="x14ac">
  <numFmts count="178">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 _₫_-;\-* #,##0\ _₫_-;_-* &quot;-&quot;\ _₫_-;_-@_-"/>
    <numFmt numFmtId="165" formatCode="_-* #,##0.00\ _₫_-;\-* #,##0.00\ _₫_-;_-* &quot;-&quot;??\ _₫_-;_-@_-"/>
    <numFmt numFmtId="166" formatCode="_-* #,##0.00\ _V_N_D_-;\-* #,##0.00\ _V_N_D_-;_-* &quot;-&quot;??\ _V_N_D_-;_-@_-"/>
    <numFmt numFmtId="167" formatCode="0_);\(0\)"/>
    <numFmt numFmtId="168" formatCode="_-&quot;ñ&quot;* #,##0_-;\-&quot;ñ&quot;* #,##0_-;_-&quot;ñ&quot;* &quot;-&quot;_-;_-@_-"/>
    <numFmt numFmtId="169" formatCode="_(* #,##0_);_(* \(#,##0\);_(* &quot;-&quot;??_);_(@_)"/>
    <numFmt numFmtId="170" formatCode="_-* #,##0\ &quot;F&quot;_-;\-* #,##0\ &quot;F&quot;_-;_-* &quot;-&quot;\ &quot;F&quot;_-;_-@_-"/>
    <numFmt numFmtId="171" formatCode="&quot;\&quot;#,##0;[Red]&quot;\&quot;&quot;\&quot;\-#,##0"/>
    <numFmt numFmtId="172" formatCode="#,##0\ &quot;DM&quot;;\-#,##0\ &quot;DM&quot;"/>
    <numFmt numFmtId="173" formatCode="0.000%"/>
    <numFmt numFmtId="174" formatCode="#.##00"/>
    <numFmt numFmtId="175" formatCode="_-* #,##0_-;\-* #,##0_-;_-* &quot;-&quot;_-;_-@_-"/>
    <numFmt numFmtId="176" formatCode="_-* #,##0.00_-;\-* #,##0.00_-;_-* &quot;-&quot;??_-;_-@_-"/>
    <numFmt numFmtId="177" formatCode="&quot;Rp&quot;#,##0_);[Red]\(&quot;Rp&quot;#,##0\)"/>
    <numFmt numFmtId="178" formatCode="_ * #,##0_)\ &quot;$&quot;_ ;_ * \(#,##0\)\ &quot;$&quot;_ ;_ * &quot;-&quot;_)\ &quot;$&quot;_ ;_ @_ "/>
    <numFmt numFmtId="179" formatCode="_-&quot;$&quot;* #,##0_-;\-&quot;$&quot;* #,##0_-;_-&quot;$&quot;* &quot;-&quot;_-;_-@_-"/>
    <numFmt numFmtId="180" formatCode="_-* #,##0\ _F_-;\-* #,##0\ _F_-;_-* &quot;-&quot;\ _F_-;_-@_-"/>
    <numFmt numFmtId="181" formatCode="_-* #,##0\ &quot;€&quot;_-;\-* #,##0\ &quot;€&quot;_-;_-* &quot;-&quot;\ &quot;€&quot;_-;_-@_-"/>
    <numFmt numFmtId="182" formatCode="_-* #,##0\ &quot;$&quot;_-;\-* #,##0\ &quot;$&quot;_-;_-* &quot;-&quot;\ &quot;$&quot;_-;_-@_-"/>
    <numFmt numFmtId="183" formatCode="_ * #,##0_)&quot;$&quot;_ ;_ * \(#,##0\)&quot;$&quot;_ ;_ * &quot;-&quot;_)&quot;$&quot;_ ;_ @_ "/>
    <numFmt numFmtId="184" formatCode="_-&quot;€&quot;* #,##0_-;\-&quot;€&quot;* #,##0_-;_-&quot;€&quot;* &quot;-&quot;_-;_-@_-"/>
    <numFmt numFmtId="185" formatCode="_-* #,##0.00\ _F_-;\-* #,##0.00\ _F_-;_-* &quot;-&quot;??\ _F_-;_-@_-"/>
    <numFmt numFmtId="186" formatCode="_-* #,##0.00\ _€_-;\-* #,##0.00\ _€_-;_-* &quot;-&quot;??\ _€_-;_-@_-"/>
    <numFmt numFmtId="187" formatCode="_ * #,##0.00_ ;_ * \-#,##0.00_ ;_ * &quot;-&quot;??_ ;_ @_ "/>
    <numFmt numFmtId="188" formatCode="_ * #,##0.00_)\ _$_ ;_ * \(#,##0.00\)\ _$_ ;_ * &quot;-&quot;??_)\ _$_ ;_ @_ "/>
    <numFmt numFmtId="189" formatCode="_ * #,##0.00_)_$_ ;_ * \(#,##0.00\)_$_ ;_ * &quot;-&quot;??_)_$_ ;_ @_ "/>
    <numFmt numFmtId="190" formatCode="_-* #,##0.00\ _ñ_-;\-* #,##0.00\ _ñ_-;_-* &quot;-&quot;??\ _ñ_-;_-@_-"/>
    <numFmt numFmtId="191" formatCode="_-* #,##0.00\ _ñ_-;_-* #,##0.00\ _ñ\-;_-* &quot;-&quot;??\ _ñ_-;_-@_-"/>
    <numFmt numFmtId="192" formatCode="_(&quot;$&quot;\ * #,##0_);_(&quot;$&quot;\ * \(#,##0\);_(&quot;$&quot;\ * &quot;-&quot;_);_(@_)"/>
    <numFmt numFmtId="193" formatCode="_-* #,##0.00000000_-;\-* #,##0.00000000_-;_-* &quot;-&quot;??_-;_-@_-"/>
    <numFmt numFmtId="194" formatCode="_(&quot;€&quot;\ * #,##0_);_(&quot;€&quot;\ * \(#,##0\);_(&quot;€&quot;\ * &quot;-&quot;_);_(@_)"/>
    <numFmt numFmtId="195" formatCode="_-* #,##0\ &quot;ñ&quot;_-;\-* #,##0\ &quot;ñ&quot;_-;_-* &quot;-&quot;\ &quot;ñ&quot;_-;_-@_-"/>
    <numFmt numFmtId="196" formatCode="_-* #,##0\ _€_-;\-* #,##0\ _€_-;_-* &quot;-&quot;\ _€_-;_-@_-"/>
    <numFmt numFmtId="197" formatCode="_ * #,##0_ ;_ * \-#,##0_ ;_ * &quot;-&quot;_ ;_ @_ "/>
    <numFmt numFmtId="198" formatCode="_-* #,##0\ _V_N_D_-;\-* #,##0\ _V_N_D_-;_-* &quot;-&quot;\ _V_N_D_-;_-@_-"/>
    <numFmt numFmtId="199" formatCode="_ * #,##0_)\ _$_ ;_ * \(#,##0\)\ _$_ ;_ * &quot;-&quot;_)\ _$_ ;_ @_ "/>
    <numFmt numFmtId="200" formatCode="_ * #,##0_)_$_ ;_ * \(#,##0\)_$_ ;_ * &quot;-&quot;_)_$_ ;_ @_ "/>
    <numFmt numFmtId="201" formatCode="_-* #,##0\ _$_-;\-* #,##0\ _$_-;_-* &quot;-&quot;\ _$_-;_-@_-"/>
    <numFmt numFmtId="202" formatCode="_-* #,##0\ _ñ_-;\-* #,##0\ _ñ_-;_-* &quot;-&quot;\ _ñ_-;_-@_-"/>
    <numFmt numFmtId="203" formatCode="_-* #,##0\ _ñ_-;_-* #,##0\ _ñ\-;_-* &quot;-&quot;\ _ñ_-;_-@_-"/>
    <numFmt numFmtId="204" formatCode="_ &quot;\&quot;* #,##0_ ;_ &quot;\&quot;* \-#,##0_ ;_ &quot;\&quot;* &quot;-&quot;_ ;_ @_ "/>
    <numFmt numFmtId="205" formatCode="&quot;\&quot;#,##0.00;[Red]&quot;\&quot;\-#,##0.00"/>
    <numFmt numFmtId="206" formatCode="&quot;\&quot;#,##0;[Red]&quot;\&quot;\-#,##0"/>
    <numFmt numFmtId="207" formatCode="_ * #,##0_)\ &quot;F&quot;_ ;_ * \(#,##0\)\ &quot;F&quot;_ ;_ * &quot;-&quot;_)\ &quot;F&quot;_ ;_ @_ "/>
    <numFmt numFmtId="208" formatCode="&quot;£&quot;#,##0.00;\-&quot;£&quot;#,##0.00"/>
    <numFmt numFmtId="209" formatCode="_-&quot;F&quot;* #,##0_-;\-&quot;F&quot;* #,##0_-;_-&quot;F&quot;* &quot;-&quot;_-;_-@_-"/>
    <numFmt numFmtId="210" formatCode="_ * #,##0.00_)&quot;$&quot;_ ;_ * \(#,##0.00\)&quot;$&quot;_ ;_ * &quot;-&quot;??_)&quot;$&quot;_ ;_ @_ "/>
    <numFmt numFmtId="211" formatCode="_ * #,##0.0_)_$_ ;_ * \(#,##0.0\)_$_ ;_ * &quot;-&quot;??_)_$_ ;_ @_ "/>
    <numFmt numFmtId="212" formatCode=";;"/>
    <numFmt numFmtId="213" formatCode="_ * #,##0.00_)&quot;€&quot;_ ;_ * \(#,##0.00\)&quot;€&quot;_ ;_ * &quot;-&quot;??_)&quot;€&quot;_ ;_ @_ "/>
    <numFmt numFmtId="214" formatCode="#,##0.0_);\(#,##0.0\)"/>
    <numFmt numFmtId="215" formatCode="_ &quot;\&quot;* #,##0.00_ ;_ &quot;\&quot;* &quot;\&quot;&quot;\&quot;&quot;\&quot;&quot;\&quot;&quot;\&quot;&quot;\&quot;&quot;\&quot;&quot;\&quot;&quot;\&quot;&quot;\&quot;&quot;\&quot;&quot;\&quot;\-#,##0.00_ ;_ &quot;\&quot;* &quot;-&quot;??_ ;_ @_ "/>
    <numFmt numFmtId="216" formatCode="0.0%"/>
    <numFmt numFmtId="217" formatCode="_ * #,##0.00_ ;_ * &quot;\&quot;&quot;\&quot;&quot;\&quot;&quot;\&quot;&quot;\&quot;&quot;\&quot;&quot;\&quot;&quot;\&quot;&quot;\&quot;&quot;\&quot;&quot;\&quot;&quot;\&quot;\-#,##0.00_ ;_ * &quot;-&quot;??_ ;_ @_ "/>
    <numFmt numFmtId="218" formatCode="&quot;$&quot;#,##0.00"/>
    <numFmt numFmtId="219" formatCode="&quot;\&quot;#,##0;&quot;\&quot;&quot;\&quot;&quot;\&quot;&quot;\&quot;&quot;\&quot;&quot;\&quot;&quot;\&quot;&quot;\&quot;&quot;\&quot;&quot;\&quot;&quot;\&quot;&quot;\&quot;&quot;\&quot;&quot;\&quot;\-#,##0"/>
    <numFmt numFmtId="220" formatCode="_ * #,##0.00_)&quot;£&quot;_ ;_ * \(#,##0.00\)&quot;£&quot;_ ;_ * &quot;-&quot;??_)&quot;£&quot;_ ;_ @_ "/>
    <numFmt numFmtId="221" formatCode="&quot;\&quot;#,##0;[Red]&quot;\&quot;&quot;\&quot;&quot;\&quot;&quot;\&quot;&quot;\&quot;&quot;\&quot;&quot;\&quot;&quot;\&quot;&quot;\&quot;&quot;\&quot;&quot;\&quot;&quot;\&quot;&quot;\&quot;&quot;\&quot;\-#,##0"/>
    <numFmt numFmtId="222" formatCode="_-&quot;$&quot;* #,##0.00_-;\-&quot;$&quot;* #,##0.00_-;_-&quot;$&quot;* &quot;-&quot;??_-;_-@_-"/>
    <numFmt numFmtId="223" formatCode="_ * #,##0_ ;_ * &quot;\&quot;&quot;\&quot;&quot;\&quot;&quot;\&quot;&quot;\&quot;&quot;\&quot;&quot;\&quot;&quot;\&quot;&quot;\&quot;&quot;\&quot;&quot;\&quot;&quot;\&quot;\-#,##0_ ;_ * &quot;-&quot;_ ;_ @_ "/>
    <numFmt numFmtId="224" formatCode="0.0%;\(0.0%\)"/>
    <numFmt numFmtId="225" formatCode="&quot;\&quot;#,##0.00;&quot;\&quot;&quot;\&quot;&quot;\&quot;&quot;\&quot;&quot;\&quot;&quot;\&quot;&quot;\&quot;&quot;\&quot;&quot;\&quot;&quot;\&quot;&quot;\&quot;&quot;\&quot;&quot;\&quot;&quot;\&quot;\-#,##0.00"/>
    <numFmt numFmtId="226" formatCode="_-* #,##0.00\ &quot;F&quot;_-;\-* #,##0.00\ &quot;F&quot;_-;_-* &quot;-&quot;??\ &quot;F&quot;_-;_-@_-"/>
    <numFmt numFmtId="227" formatCode="0.000_)"/>
    <numFmt numFmtId="228" formatCode="#,##0_)_%;\(#,##0\)_%;"/>
    <numFmt numFmtId="229" formatCode="_(* #,##0.0_);_(* \(#,##0.0\);_(* &quot;-&quot;??_);_(@_)"/>
    <numFmt numFmtId="230" formatCode="_._.* #,##0.0_)_%;_._.* \(#,##0.0\)_%"/>
    <numFmt numFmtId="231" formatCode="#,##0.0_)_%;\(#,##0.0\)_%;\ \ .0_)_%"/>
    <numFmt numFmtId="232" formatCode="_._.* #,##0.00_)_%;_._.* \(#,##0.00\)_%"/>
    <numFmt numFmtId="233" formatCode="#,##0.00_)_%;\(#,##0.00\)_%;\ \ .00_)_%"/>
    <numFmt numFmtId="234" formatCode="_._.* #,##0.000_)_%;_._.* \(#,##0.000\)_%"/>
    <numFmt numFmtId="235" formatCode="#,##0.000_)_%;\(#,##0.000\)_%;\ \ .000_)_%"/>
    <numFmt numFmtId="236" formatCode="&quot;$&quot;#,##0;[Red]\-&quot;$&quot;#,##0"/>
    <numFmt numFmtId="237" formatCode="_-* #,##0_-;\-* #,##0_-;_-* &quot;-&quot;??_-;_-@_-"/>
    <numFmt numFmtId="238" formatCode="_(* #,##0.00_);_(* \(#,##0.00\);_(* &quot;-&quot;&quot;?&quot;&quot;?&quot;_);_(@_)"/>
    <numFmt numFmtId="239" formatCode="_-* #,##0\ &quot;þ&quot;_-;\-* #,##0\ &quot;þ&quot;_-;_-* &quot;-&quot;\ &quot;þ&quot;_-;_-@_-"/>
    <numFmt numFmtId="240" formatCode="_-* #,##0.00\ _þ_-;\-* #,##0.00\ _þ_-;_-* &quot;-&quot;??\ _þ_-;_-@_-"/>
    <numFmt numFmtId="241" formatCode="_-* #,##0\ _₫_-;\-* #,##0\ _₫_-;_-* &quot;-&quot;??\ _₫_-;_-@_-"/>
    <numFmt numFmtId="242" formatCode="\t#\ ??/??"/>
    <numFmt numFmtId="243" formatCode="0.0000"/>
    <numFmt numFmtId="244" formatCode="_-* #,##0.00\ _$_-;\-* #,##0.00\ _$_-;_-* &quot;-&quot;??\ _$_-;_-@_-"/>
    <numFmt numFmtId="245" formatCode="&quot;$&quot;#,##0;\-&quot;$&quot;#,##0"/>
    <numFmt numFmtId="246" formatCode="&quot;True&quot;;&quot;True&quot;;&quot;False&quot;"/>
    <numFmt numFmtId="247" formatCode="_(* #,##0.0_);_(* \(#,##0.0\);_(* &quot;-&quot;?_);_(@_)"/>
    <numFmt numFmtId="248" formatCode="&quot;\&quot;#&quot;,&quot;##0&quot;.&quot;00;[Red]&quot;\&quot;\-#&quot;,&quot;##0&quot;.&quot;00"/>
    <numFmt numFmtId="249" formatCode="#,##0.00;[Red]#,##0.00"/>
    <numFmt numFmtId="250" formatCode="#,##0;\(#,##0\)"/>
    <numFmt numFmtId="251" formatCode="_._.* \(#,##0\)_%;_._.* #,##0_)_%;_._.* 0_)_%;_._.@_)_%"/>
    <numFmt numFmtId="252" formatCode="_._.&quot;€&quot;* \(#,##0\)_%;_._.&quot;€&quot;* #,##0_)_%;_._.&quot;€&quot;* 0_)_%;_._.@_)_%"/>
    <numFmt numFmtId="253" formatCode="* \(#,##0\);* #,##0_);&quot;-&quot;??_);@"/>
    <numFmt numFmtId="254" formatCode="_ &quot;R&quot;\ * #,##0_ ;_ &quot;R&quot;\ * \-#,##0_ ;_ &quot;R&quot;\ * &quot;-&quot;_ ;_ @_ "/>
    <numFmt numFmtId="255" formatCode="_ * #,##0.00_ ;_ * &quot;\&quot;&quot;\&quot;&quot;\&quot;&quot;\&quot;&quot;\&quot;&quot;\&quot;\-#,##0.00_ ;_ * &quot;-&quot;??_ ;_ @_ "/>
    <numFmt numFmtId="256" formatCode="&quot;€&quot;* #,##0_)_%;&quot;€&quot;* \(#,##0\)_%;&quot;€&quot;* &quot;-&quot;??_)_%;@_)_%"/>
    <numFmt numFmtId="257" formatCode="&quot;$&quot;* #,##0_)_%;&quot;$&quot;* \(#,##0\)_%;&quot;$&quot;* &quot;-&quot;??_)_%;@_)_%"/>
    <numFmt numFmtId="258" formatCode="&quot;\&quot;#,##0.00;&quot;\&quot;&quot;\&quot;&quot;\&quot;&quot;\&quot;&quot;\&quot;&quot;\&quot;&quot;\&quot;&quot;\&quot;\-#,##0.00"/>
    <numFmt numFmtId="259" formatCode="_._.&quot;€&quot;* #,##0.0_)_%;_._.&quot;€&quot;* \(#,##0.0\)_%"/>
    <numFmt numFmtId="260" formatCode="&quot;€&quot;* #,##0.0_)_%;&quot;€&quot;* \(#,##0.0\)_%;&quot;€&quot;* \ .0_)_%"/>
    <numFmt numFmtId="261" formatCode="_._.&quot;$&quot;* #,##0.0_)_%;_._.&quot;$&quot;* \(#,##0.0\)_%"/>
    <numFmt numFmtId="262" formatCode="_._.&quot;€&quot;* #,##0.00_)_%;_._.&quot;€&quot;* \(#,##0.00\)_%"/>
    <numFmt numFmtId="263" formatCode="&quot;€&quot;* #,##0.00_)_%;&quot;€&quot;* \(#,##0.00\)_%;&quot;€&quot;* \ .00_)_%"/>
    <numFmt numFmtId="264" formatCode="_._.&quot;$&quot;* #,##0.00_)_%;_._.&quot;$&quot;* \(#,##0.00\)_%"/>
    <numFmt numFmtId="265" formatCode="_._.&quot;€&quot;* #,##0.000_)_%;_._.&quot;€&quot;* \(#,##0.000\)_%"/>
    <numFmt numFmtId="266" formatCode="&quot;€&quot;* #,##0.000_)_%;&quot;€&quot;* \(#,##0.000\)_%;&quot;€&quot;* \ .000_)_%"/>
    <numFmt numFmtId="267" formatCode="_._.&quot;$&quot;* #,##0.000_)_%;_._.&quot;$&quot;* \(#,##0.000\)_%"/>
    <numFmt numFmtId="268" formatCode="_-* #,##0.00\ &quot;€&quot;_-;\-* #,##0.00\ &quot;€&quot;_-;_-* &quot;-&quot;??\ &quot;€&quot;_-;_-@_-"/>
    <numFmt numFmtId="269" formatCode="_ * #,##0_ ;_ * &quot;\&quot;&quot;\&quot;&quot;\&quot;&quot;\&quot;&quot;\&quot;&quot;\&quot;\-#,##0_ ;_ * &quot;-&quot;_ ;_ @_ "/>
    <numFmt numFmtId="270" formatCode="\$#,##0\ ;\(\$#,##0\)"/>
    <numFmt numFmtId="271" formatCode="&quot;$&quot;#,##0\ ;\(&quot;$&quot;#,##0\)"/>
    <numFmt numFmtId="272" formatCode="\t0.00%"/>
    <numFmt numFmtId="273" formatCode="0.000"/>
    <numFmt numFmtId="274" formatCode="* #,##0_);* \(#,##0\);&quot;-&quot;??_);@"/>
    <numFmt numFmtId="275" formatCode="\U\S\$#,##0.00;\(\U\S\$#,##0.00\)"/>
    <numFmt numFmtId="276" formatCode="_(\§\g\ #,##0_);_(\§\g\ \(#,##0\);_(\§\g\ &quot;-&quot;??_);_(@_)"/>
    <numFmt numFmtId="277" formatCode="_(\§\g\ #,##0_);_(\§\g\ \(#,##0\);_(\§\g\ &quot;-&quot;_);_(@_)"/>
    <numFmt numFmtId="278" formatCode="\§\g#,##0_);\(\§\g#,##0\)"/>
    <numFmt numFmtId="279" formatCode="_-&quot;VND&quot;* #,##0_-;\-&quot;VND&quot;* #,##0_-;_-&quot;VND&quot;* &quot;-&quot;_-;_-@_-"/>
    <numFmt numFmtId="280" formatCode="_(&quot;Rp&quot;* #,##0.00_);_(&quot;Rp&quot;* \(#,##0.00\);_(&quot;Rp&quot;* &quot;-&quot;??_);_(@_)"/>
    <numFmt numFmtId="281" formatCode="#,##0.00\ &quot;FB&quot;;[Red]\-#,##0.00\ &quot;FB&quot;"/>
    <numFmt numFmtId="282" formatCode="#,##0\ &quot;$&quot;;\-#,##0\ &quot;$&quot;"/>
    <numFmt numFmtId="283" formatCode="_-* #,##0\ _F_B_-;\-* #,##0\ _F_B_-;_-* &quot;-&quot;\ _F_B_-;_-@_-"/>
    <numFmt numFmtId="284" formatCode="_-[$€]* #,##0.00_-;\-[$€]* #,##0.00_-;_-[$€]* &quot;-&quot;??_-;_-@_-"/>
    <numFmt numFmtId="285" formatCode="_ * #,##0.00_)_d_ ;_ * \(#,##0.00\)_d_ ;_ * &quot;-&quot;??_)_d_ ;_ @_ "/>
    <numFmt numFmtId="286" formatCode="#,##0_);\-#,##0_)"/>
    <numFmt numFmtId="287" formatCode="#,###;\-#,###;&quot;&quot;;_(@_)"/>
    <numFmt numFmtId="288" formatCode="&quot;€&quot;#,##0;\-&quot;€&quot;#,##0"/>
    <numFmt numFmtId="289" formatCode="#,##0\ &quot;$&quot;_);\(#,##0\ &quot;$&quot;\)"/>
    <numFmt numFmtId="290" formatCode="_-&quot;£&quot;* #,##0_-;\-&quot;£&quot;* #,##0_-;_-&quot;£&quot;* &quot;-&quot;_-;_-@_-"/>
    <numFmt numFmtId="291" formatCode="#,###"/>
    <numFmt numFmtId="292" formatCode="&quot;Fr.&quot;\ #,##0.00;[Red]&quot;Fr.&quot;\ \-#,##0.00"/>
    <numFmt numFmtId="293" formatCode="_ &quot;Fr.&quot;\ * #,##0_ ;_ &quot;Fr.&quot;\ * \-#,##0_ ;_ &quot;Fr.&quot;\ * &quot;-&quot;_ ;_ @_ "/>
    <numFmt numFmtId="294" formatCode="&quot;\&quot;#,##0;[Red]\-&quot;\&quot;#,##0"/>
    <numFmt numFmtId="295" formatCode="&quot;\&quot;#,##0.00;\-&quot;\&quot;#,##0.00"/>
    <numFmt numFmtId="296" formatCode="&quot;VND&quot;#,##0_);[Red]\(&quot;VND&quot;#,##0\)"/>
    <numFmt numFmtId="297" formatCode="#,##0.00_);\-#,##0.00_)"/>
    <numFmt numFmtId="298" formatCode="0_)%;\(0\)%"/>
    <numFmt numFmtId="299" formatCode="_._._(* 0_)%;_._.* \(0\)%"/>
    <numFmt numFmtId="300" formatCode="_(0_)%;\(0\)%"/>
    <numFmt numFmtId="301" formatCode="0%_);\(0%\)"/>
    <numFmt numFmtId="302" formatCode="#,##0.000_);\(#,##0.000\)"/>
    <numFmt numFmtId="303" formatCode="_ &quot;\&quot;* #,##0_ ;_ &quot;\&quot;* &quot;\&quot;&quot;\&quot;&quot;\&quot;&quot;\&quot;&quot;\&quot;&quot;\&quot;&quot;\&quot;&quot;\&quot;&quot;\&quot;&quot;\&quot;&quot;\&quot;&quot;\&quot;&quot;\&quot;&quot;\&quot;\-#,##0_ ;_ &quot;\&quot;* &quot;-&quot;_ ;_ @_ "/>
    <numFmt numFmtId="304" formatCode="_(0.0_)%;\(0.0\)%"/>
    <numFmt numFmtId="305" formatCode="_._._(* 0.0_)%;_._.* \(0.0\)%"/>
    <numFmt numFmtId="306" formatCode="_(0.00_)%;\(0.00\)%"/>
    <numFmt numFmtId="307" formatCode="_._._(* 0.00_)%;_._.* \(0.00\)%"/>
    <numFmt numFmtId="308" formatCode="_(0.000_)%;\(0.000\)%"/>
    <numFmt numFmtId="309" formatCode="_._._(* 0.000_)%;_._.* \(0.000\)%"/>
    <numFmt numFmtId="310" formatCode="#"/>
    <numFmt numFmtId="311" formatCode="&quot;¡Ì&quot;#,##0;[Red]\-&quot;¡Ì&quot;#,##0"/>
    <numFmt numFmtId="312" formatCode="#,##0.00\ &quot;F&quot;;[Red]\-#,##0.00\ &quot;F&quot;"/>
    <numFmt numFmtId="313" formatCode="&quot;£&quot;#,##0;[Red]\-&quot;£&quot;#,##0"/>
    <numFmt numFmtId="314" formatCode="#,##0.00\ \ "/>
    <numFmt numFmtId="315" formatCode="0.00000000000E+00;\?"/>
    <numFmt numFmtId="316" formatCode="_-* ###,0&quot;.&quot;00\ _F_B_-;\-* ###,0&quot;.&quot;00\ _F_B_-;_-* &quot;-&quot;??\ _F_B_-;_-@_-"/>
    <numFmt numFmtId="317" formatCode="_ * #,##0_ ;_ * \-#,##0_ ;_ * &quot;-&quot;??_ ;_ @_ "/>
    <numFmt numFmtId="318" formatCode="0.00000"/>
    <numFmt numFmtId="319" formatCode="_(* #.##0.00_);_(* \(#.##0.00\);_(* &quot;-&quot;??_);_(@_)"/>
    <numFmt numFmtId="320" formatCode="#,##0.00\ \ \ \ "/>
    <numFmt numFmtId="321" formatCode="#,##0\ &quot;F&quot;;[Red]\-#,##0\ &quot;F&quot;"/>
    <numFmt numFmtId="322" formatCode="_ * #.##._ ;_ * \-#.##._ ;_ * &quot;-&quot;??_ ;_ @_ⴆ"/>
    <numFmt numFmtId="323" formatCode="&quot;\&quot;#,##0.00;[Red]&quot;\&quot;&quot;\&quot;&quot;\&quot;&quot;\&quot;&quot;\&quot;&quot;\&quot;&quot;\&quot;&quot;\&quot;&quot;\&quot;&quot;\&quot;&quot;\&quot;&quot;\&quot;&quot;\&quot;&quot;\&quot;\-#,##0.00"/>
    <numFmt numFmtId="324" formatCode="_ &quot;\&quot;* #,##0_ ;_ &quot;\&quot;* &quot;\&quot;&quot;\&quot;&quot;\&quot;&quot;\&quot;&quot;\&quot;&quot;\&quot;&quot;\&quot;&quot;\&quot;&quot;\&quot;&quot;\&quot;&quot;\&quot;&quot;\&quot;&quot;\&quot;\-#,##0_ ;_ &quot;\&quot;* &quot;-&quot;_ ;_ @_ "/>
    <numFmt numFmtId="325" formatCode="_-* ###,0&quot;.&quot;00_-;\-* ###,0&quot;.&quot;00_-;_-* &quot;-&quot;??_-;_-@_-"/>
    <numFmt numFmtId="326" formatCode="_-* #,##0\ _F_-;\-* #,##0\ _F_-;_-* &quot;-&quot;??\ _F_-;_-@_-"/>
    <numFmt numFmtId="327" formatCode="_-&quot;$&quot;* ###,0&quot;.&quot;00_-;\-&quot;$&quot;* ###,0&quot;.&quot;00_-;_-&quot;$&quot;* &quot;-&quot;??_-;_-@_-"/>
    <numFmt numFmtId="328" formatCode="#,##0.00\ &quot;F&quot;;\-#,##0.00\ &quot;F&quot;"/>
    <numFmt numFmtId="329" formatCode="&quot;€&quot;#,##0;[Red]\-&quot;€&quot;#,##0"/>
    <numFmt numFmtId="330" formatCode="_-* #,##0\ &quot;DM&quot;_-;\-* #,##0\ &quot;DM&quot;_-;_-* &quot;-&quot;\ &quot;DM&quot;_-;_-@_-"/>
    <numFmt numFmtId="331" formatCode="_-* #,##0.00\ &quot;DM&quot;_-;\-* #,##0.00\ &quot;DM&quot;_-;_-* &quot;-&quot;??\ &quot;DM&quot;_-;_-@_-"/>
    <numFmt numFmtId="332" formatCode="#,##0\ &quot;€&quot;;[Red]\-#,##0\ &quot;€&quot;"/>
    <numFmt numFmtId="333" formatCode="_-&quot;€&quot;* #,##0.00_-;\-&quot;€&quot;* #,##0.00_-;_-&quot;€&quot;* &quot;-&quot;??_-;_-@_-"/>
    <numFmt numFmtId="334" formatCode="_(* #,##0.0_);_(* \(#,##0.0\);_(* &quot;-&quot;_);_(@_)"/>
    <numFmt numFmtId="335" formatCode="_(* #,##0.00_);_(* \(#,##0.00\);_(* &quot;-&quot;_);_(@_)"/>
  </numFmts>
  <fonts count="253">
    <font>
      <sz val="11"/>
      <color theme="1"/>
      <name val="Calibri"/>
      <family val="2"/>
      <scheme val="minor"/>
    </font>
    <font>
      <sz val="11"/>
      <color theme="1"/>
      <name val="Calibri"/>
      <family val="2"/>
      <charset val="163"/>
      <scheme val="minor"/>
    </font>
    <font>
      <sz val="11"/>
      <color theme="1"/>
      <name val="Calibri"/>
      <family val="2"/>
      <charset val="163"/>
      <scheme val="minor"/>
    </font>
    <font>
      <sz val="11"/>
      <color theme="1"/>
      <name val="Calibri"/>
      <family val="2"/>
      <charset val="163"/>
      <scheme val="minor"/>
    </font>
    <font>
      <sz val="10"/>
      <name val="Arial"/>
      <family val="2"/>
    </font>
    <font>
      <b/>
      <sz val="16"/>
      <name val="Times New Roman"/>
      <family val="1"/>
    </font>
    <font>
      <sz val="11"/>
      <color theme="1"/>
      <name val="Calibri"/>
      <family val="2"/>
      <scheme val="minor"/>
    </font>
    <font>
      <sz val="14"/>
      <color indexed="8"/>
      <name val="Times New Roman"/>
      <family val="2"/>
    </font>
    <font>
      <sz val="14"/>
      <name val="Times New Roman"/>
      <family val="1"/>
    </font>
    <font>
      <i/>
      <sz val="14"/>
      <name val="Times New Roman"/>
      <family val="1"/>
    </font>
    <font>
      <b/>
      <sz val="14"/>
      <name val="Times New Roman"/>
      <family val="1"/>
    </font>
    <font>
      <b/>
      <sz val="18"/>
      <name val="Times New Roman"/>
      <family val="1"/>
    </font>
    <font>
      <sz val="10"/>
      <name val="Times New Roman"/>
      <family val="1"/>
    </font>
    <font>
      <sz val="12"/>
      <name val="Times New Roman"/>
      <family val="1"/>
    </font>
    <font>
      <sz val="8"/>
      <name val="Times New Roman"/>
      <family val="1"/>
    </font>
    <font>
      <sz val="11"/>
      <color indexed="8"/>
      <name val="Calibri"/>
      <family val="2"/>
    </font>
    <font>
      <sz val="12"/>
      <name val=".VnTime"/>
      <family val="2"/>
    </font>
    <font>
      <u/>
      <sz val="12"/>
      <color indexed="12"/>
      <name val="Times New Roman"/>
      <family val="1"/>
    </font>
    <font>
      <sz val="11"/>
      <color indexed="8"/>
      <name val="Helvetica Neue"/>
    </font>
    <font>
      <sz val="14"/>
      <color theme="1"/>
      <name val="Times New Roman"/>
      <family val="1"/>
    </font>
    <font>
      <b/>
      <i/>
      <sz val="14"/>
      <color theme="1"/>
      <name val="Times New Roman"/>
      <family val="1"/>
    </font>
    <font>
      <sz val="13"/>
      <color theme="1"/>
      <name val="Times New Roman"/>
      <family val="1"/>
    </font>
    <font>
      <sz val="12"/>
      <name val="VNI-Times"/>
    </font>
    <font>
      <sz val="10"/>
      <color indexed="8"/>
      <name val="MS Sans Serif"/>
      <family val="2"/>
    </font>
    <font>
      <sz val="12"/>
      <name val="돋움체"/>
      <family val="3"/>
      <charset val="129"/>
    </font>
    <font>
      <sz val="12"/>
      <name val="VNtimes new roman"/>
      <family val="2"/>
    </font>
    <font>
      <sz val="9"/>
      <name val="Arial"/>
      <family val="2"/>
    </font>
    <font>
      <sz val="12"/>
      <name val="VNtimes new roman"/>
      <family val="2"/>
    </font>
    <font>
      <sz val="10"/>
      <name val=".VnTime"/>
      <family val="2"/>
    </font>
    <font>
      <sz val="10"/>
      <name val="VNI-Times"/>
    </font>
    <font>
      <sz val="10"/>
      <name val="?? ??"/>
      <family val="1"/>
      <charset val="136"/>
    </font>
    <font>
      <sz val="11"/>
      <name val="??"/>
      <family val="3"/>
    </font>
    <font>
      <sz val="12"/>
      <name val=".VnArial"/>
      <family val="2"/>
    </font>
    <font>
      <sz val="10"/>
      <name val="??"/>
      <family val="3"/>
      <charset val="129"/>
    </font>
    <font>
      <sz val="12"/>
      <name val="????"/>
      <family val="1"/>
      <charset val="136"/>
    </font>
    <font>
      <sz val="12"/>
      <name val="Courier"/>
      <family val="3"/>
    </font>
    <font>
      <sz val="10"/>
      <name val="AngsanaUPC"/>
      <family val="1"/>
    </font>
    <font>
      <sz val="10"/>
      <name val="Arial"/>
      <family val="2"/>
      <charset val="1"/>
    </font>
    <font>
      <sz val="12"/>
      <name val="|??¢¥¢¬¨Ï"/>
      <family val="1"/>
      <charset val="129"/>
    </font>
    <font>
      <b/>
      <sz val="12"/>
      <name val="Arial"/>
      <family val="2"/>
    </font>
    <font>
      <sz val="10"/>
      <name val="Helv"/>
      <family val="2"/>
    </font>
    <font>
      <sz val="10"/>
      <color indexed="8"/>
      <name val="Arial"/>
      <family val="2"/>
    </font>
    <font>
      <sz val="10"/>
      <color indexed="8"/>
      <name val="Arial"/>
      <family val="2"/>
      <charset val="163"/>
    </font>
    <font>
      <sz val="10"/>
      <name val="MS Sans Serif"/>
      <family val="2"/>
    </font>
    <font>
      <sz val="12"/>
      <name val="VNI-Helve"/>
    </font>
    <font>
      <sz val="12"/>
      <name val="???"/>
    </font>
    <font>
      <sz val="11"/>
      <name val="‚l‚r ‚oƒSƒVƒbƒN"/>
      <family val="3"/>
      <charset val="128"/>
    </font>
    <font>
      <sz val="12"/>
      <name val="Arial"/>
      <family val="2"/>
    </font>
    <font>
      <sz val="11"/>
      <name val="–¾’©"/>
      <family val="1"/>
      <charset val="128"/>
    </font>
    <font>
      <sz val="14"/>
      <name val="VnTime"/>
    </font>
    <font>
      <sz val="10"/>
      <name val=".VnArial"/>
      <family val="2"/>
    </font>
    <font>
      <sz val="10"/>
      <name val=".VnArial NarrowH"/>
      <family val="2"/>
    </font>
    <font>
      <b/>
      <u/>
      <sz val="14"/>
      <color indexed="8"/>
      <name val=".VnBook-AntiquaH"/>
      <family val="2"/>
    </font>
    <font>
      <sz val="11"/>
      <name val=".VnTime"/>
      <family val="2"/>
    </font>
    <font>
      <b/>
      <u/>
      <sz val="10"/>
      <name val="VNI-Times"/>
    </font>
    <font>
      <b/>
      <sz val="10"/>
      <name val=".VnArial"/>
      <family val="2"/>
    </font>
    <font>
      <sz val="10"/>
      <name val="VnTimes"/>
    </font>
    <font>
      <sz val="12"/>
      <color indexed="10"/>
      <name val=".VnArial Narrow"/>
      <family val="2"/>
    </font>
    <font>
      <sz val="12"/>
      <color indexed="8"/>
      <name val="¹ÙÅÁÃ¼"/>
      <family val="1"/>
      <charset val="129"/>
    </font>
    <font>
      <i/>
      <sz val="12"/>
      <color indexed="8"/>
      <name val=".VnBook-AntiquaH"/>
      <family val="2"/>
    </font>
    <font>
      <sz val="11"/>
      <color indexed="8"/>
      <name val="Calibri"/>
      <family val="2"/>
      <charset val="163"/>
    </font>
    <font>
      <sz val="10"/>
      <name val="Arial"/>
      <family val="2"/>
      <charset val="163"/>
    </font>
    <font>
      <b/>
      <sz val="12"/>
      <color indexed="8"/>
      <name val=".VnBook-Antiqua"/>
      <family val="2"/>
    </font>
    <font>
      <i/>
      <sz val="12"/>
      <color indexed="8"/>
      <name val=".VnBook-Antiqua"/>
      <family val="2"/>
    </font>
    <font>
      <sz val="14"/>
      <name val=".VnTimeH"/>
      <family val="2"/>
    </font>
    <font>
      <sz val="11"/>
      <color indexed="9"/>
      <name val="Calibri"/>
      <family val="2"/>
      <charset val="163"/>
    </font>
    <font>
      <sz val="14"/>
      <name val=".VnTime"/>
      <family val="2"/>
    </font>
    <font>
      <sz val="14"/>
      <name val="VNI-Times"/>
    </font>
    <font>
      <sz val="12"/>
      <name val="¹UAAA¼"/>
      <family val="3"/>
      <charset val="129"/>
    </font>
    <font>
      <sz val="11"/>
      <name val="VNI-Times"/>
    </font>
    <font>
      <sz val="8"/>
      <name val="Times New Roman"/>
      <family val="1"/>
      <charset val="163"/>
    </font>
    <font>
      <b/>
      <sz val="12"/>
      <color indexed="63"/>
      <name val="VNI-Times"/>
    </font>
    <font>
      <sz val="12"/>
      <name val="¹ÙÅÁÃ¼"/>
      <charset val="129"/>
    </font>
    <font>
      <sz val="12"/>
      <name val="¹UAAA¼"/>
      <family val="3"/>
      <charset val="128"/>
    </font>
    <font>
      <sz val="11"/>
      <color indexed="20"/>
      <name val="Calibri"/>
      <family val="2"/>
      <charset val="163"/>
    </font>
    <font>
      <sz val="12"/>
      <name val="Tms Rmn"/>
    </font>
    <font>
      <sz val="13"/>
      <name val=".VnTime"/>
      <family val="2"/>
    </font>
    <font>
      <sz val="10"/>
      <name val="Times New Roman"/>
      <family val="1"/>
      <charset val="163"/>
    </font>
    <font>
      <sz val="11"/>
      <name val="µ¸¿ò"/>
      <charset val="129"/>
    </font>
    <font>
      <sz val="10"/>
      <name val="±¼¸²A¼"/>
      <family val="3"/>
      <charset val="129"/>
    </font>
    <font>
      <sz val="12"/>
      <name val="¹ÙÅÁÃ¼"/>
      <family val="1"/>
      <charset val="129"/>
    </font>
    <font>
      <sz val="10"/>
      <name val="Helv"/>
    </font>
    <font>
      <b/>
      <sz val="11"/>
      <color indexed="52"/>
      <name val="Calibri"/>
      <family val="2"/>
      <charset val="163"/>
    </font>
    <font>
      <b/>
      <sz val="10"/>
      <name val="Helv"/>
    </font>
    <font>
      <b/>
      <sz val="10"/>
      <name val="Helv"/>
      <family val="2"/>
    </font>
    <font>
      <b/>
      <sz val="11"/>
      <name val="Arial"/>
      <family val="2"/>
    </font>
    <font>
      <b/>
      <sz val="8"/>
      <name val="Arial"/>
      <family val="2"/>
    </font>
    <font>
      <sz val="11"/>
      <name val="Tms Rmn"/>
    </font>
    <font>
      <sz val="12"/>
      <color theme="1"/>
      <name val="Calibri"/>
      <family val="2"/>
      <scheme val="minor"/>
    </font>
    <font>
      <sz val="11"/>
      <name val="Times New Roman"/>
      <family val="1"/>
    </font>
    <font>
      <u val="singleAccounting"/>
      <sz val="11"/>
      <name val="Times New Roman"/>
      <family val="1"/>
    </font>
    <font>
      <sz val="11"/>
      <color indexed="8"/>
      <name val="Times New Roman"/>
      <family val="2"/>
    </font>
    <font>
      <sz val="11"/>
      <name val="UVnTime"/>
    </font>
    <font>
      <sz val="12"/>
      <color indexed="8"/>
      <name val="Times New Roman"/>
      <family val="2"/>
    </font>
    <font>
      <b/>
      <sz val="12"/>
      <name val="VNTime"/>
      <family val="2"/>
    </font>
    <font>
      <sz val="10"/>
      <name val="MS Serif"/>
      <family val="1"/>
    </font>
    <font>
      <sz val="11"/>
      <name val="VNtimes new roman"/>
      <family val="2"/>
    </font>
    <font>
      <sz val="11"/>
      <color indexed="12"/>
      <name val="Times New Roman"/>
      <family val="1"/>
    </font>
    <font>
      <sz val="12"/>
      <name val="???"/>
      <family val="3"/>
      <charset val="129"/>
    </font>
    <font>
      <b/>
      <sz val="11"/>
      <color indexed="9"/>
      <name val="Calibri"/>
      <family val="2"/>
      <charset val="163"/>
    </font>
    <font>
      <sz val="10"/>
      <name val="VNI-Aptima"/>
    </font>
    <font>
      <b/>
      <sz val="12"/>
      <name val="VNTimeH"/>
      <family val="2"/>
    </font>
    <font>
      <sz val="10"/>
      <name val="Arial CE"/>
      <charset val="238"/>
    </font>
    <font>
      <sz val="10"/>
      <name val="Arial CE"/>
    </font>
    <font>
      <sz val="10"/>
      <color indexed="16"/>
      <name val="MS Serif"/>
      <family val="1"/>
    </font>
    <font>
      <sz val="10"/>
      <name val="VNI-Helve-Condense"/>
    </font>
    <font>
      <sz val="11"/>
      <color indexed="8"/>
      <name val="Calibri"/>
      <family val="2"/>
      <charset val="1"/>
    </font>
    <font>
      <i/>
      <sz val="11"/>
      <color indexed="23"/>
      <name val="Calibri"/>
      <family val="2"/>
      <charset val="163"/>
    </font>
    <font>
      <b/>
      <sz val="16"/>
      <color indexed="16"/>
      <name val="VNbritannic"/>
      <family val="2"/>
    </font>
    <font>
      <b/>
      <sz val="18"/>
      <color indexed="12"/>
      <name val="VNbritannic"/>
      <family val="2"/>
    </font>
    <font>
      <b/>
      <sz val="18"/>
      <name val="VNnew Century Cond"/>
      <family val="2"/>
    </font>
    <font>
      <b/>
      <sz val="20"/>
      <color indexed="12"/>
      <name val="VNnew Century Cond"/>
      <family val="2"/>
    </font>
    <font>
      <b/>
      <sz val="16"/>
      <name val="VNlucida sans"/>
      <family val="2"/>
    </font>
    <font>
      <b/>
      <sz val="18"/>
      <color indexed="10"/>
      <name val="VNnew Century Cond"/>
      <family val="2"/>
    </font>
    <font>
      <b/>
      <sz val="14"/>
      <color indexed="14"/>
      <name val="VNottawa"/>
      <family val="2"/>
    </font>
    <font>
      <b/>
      <sz val="16"/>
      <color indexed="14"/>
      <name val="VNottawa"/>
      <family val="2"/>
    </font>
    <font>
      <sz val="11"/>
      <color indexed="17"/>
      <name val="Calibri"/>
      <family val="2"/>
      <charset val="163"/>
    </font>
    <font>
      <sz val="8"/>
      <name val="Arial"/>
      <family val="2"/>
    </font>
    <font>
      <b/>
      <sz val="11"/>
      <name val="Times New Roman"/>
      <family val="1"/>
    </font>
    <font>
      <sz val="12"/>
      <name val="VNTime"/>
      <family val="2"/>
    </font>
    <font>
      <sz val="10"/>
      <name val=".VnArialH"/>
      <family val="2"/>
    </font>
    <font>
      <b/>
      <sz val="12"/>
      <name val=".VnBook-AntiquaH"/>
      <family val="2"/>
    </font>
    <font>
      <b/>
      <sz val="12"/>
      <color indexed="9"/>
      <name val="Tms Rmn"/>
    </font>
    <font>
      <b/>
      <sz val="12"/>
      <name val="Helv"/>
    </font>
    <font>
      <b/>
      <sz val="12"/>
      <name val="Helv"/>
      <family val="2"/>
    </font>
    <font>
      <b/>
      <sz val="10"/>
      <name val="Arial"/>
      <family val="2"/>
    </font>
    <font>
      <b/>
      <sz val="15"/>
      <color indexed="56"/>
      <name val="Calibri"/>
      <family val="2"/>
      <charset val="163"/>
    </font>
    <font>
      <b/>
      <sz val="13"/>
      <color indexed="56"/>
      <name val="Calibri"/>
      <family val="2"/>
      <charset val="163"/>
    </font>
    <font>
      <b/>
      <sz val="11"/>
      <color indexed="56"/>
      <name val="Calibri"/>
      <family val="2"/>
      <charset val="163"/>
    </font>
    <font>
      <b/>
      <sz val="18"/>
      <name val="Arial"/>
      <family val="2"/>
    </font>
    <font>
      <b/>
      <sz val="8"/>
      <name val="MS Sans Serif"/>
      <family val="2"/>
    </font>
    <font>
      <b/>
      <sz val="10"/>
      <name val=".VnTime"/>
      <family val="2"/>
    </font>
    <font>
      <b/>
      <sz val="14"/>
      <name val=".VnTimeH"/>
      <family val="2"/>
    </font>
    <font>
      <sz val="12"/>
      <name val="±¼¸²Ã¼"/>
      <family val="3"/>
      <charset val="129"/>
    </font>
    <font>
      <sz val="11"/>
      <color indexed="62"/>
      <name val="Calibri"/>
      <family val="2"/>
      <charset val="163"/>
    </font>
    <font>
      <u/>
      <sz val="10"/>
      <color indexed="12"/>
      <name val=".VnTime"/>
      <family val="2"/>
    </font>
    <font>
      <u/>
      <sz val="12"/>
      <color indexed="12"/>
      <name val=".VnTime"/>
      <family val="2"/>
    </font>
    <font>
      <u/>
      <sz val="12"/>
      <color indexed="12"/>
      <name val="Arial"/>
      <family val="2"/>
    </font>
    <font>
      <sz val="11"/>
      <color indexed="52"/>
      <name val="Calibri"/>
      <family val="2"/>
      <charset val="163"/>
    </font>
    <font>
      <i/>
      <sz val="10"/>
      <name val=".VnTime"/>
      <family val="2"/>
    </font>
    <font>
      <sz val="8"/>
      <name val="VNarial"/>
      <family val="2"/>
    </font>
    <font>
      <b/>
      <sz val="11"/>
      <name val="Helv"/>
    </font>
    <font>
      <b/>
      <sz val="11"/>
      <name val="Helv"/>
      <family val="2"/>
    </font>
    <font>
      <sz val="10"/>
      <name val=".VnAvant"/>
      <family val="2"/>
    </font>
    <font>
      <sz val="11"/>
      <color indexed="60"/>
      <name val="Calibri"/>
      <family val="2"/>
      <charset val="163"/>
    </font>
    <font>
      <sz val="7"/>
      <name val="Small Fonts"/>
      <family val="2"/>
    </font>
    <font>
      <b/>
      <sz val="12"/>
      <name val="VN-NTime"/>
    </font>
    <font>
      <sz val="10"/>
      <name val="VNtimes new roman"/>
      <family val="1"/>
    </font>
    <font>
      <b/>
      <i/>
      <sz val="16"/>
      <name val="Helv"/>
      <family val="2"/>
    </font>
    <font>
      <b/>
      <i/>
      <sz val="16"/>
      <name val="Helv"/>
    </font>
    <font>
      <sz val="12"/>
      <name val="바탕체"/>
      <family val="1"/>
      <charset val="129"/>
    </font>
    <font>
      <sz val="11"/>
      <color indexed="8"/>
      <name val="Arial"/>
      <family val="2"/>
    </font>
    <font>
      <sz val="11"/>
      <color theme="1"/>
      <name val="Calibri"/>
      <family val="2"/>
    </font>
    <font>
      <sz val="12"/>
      <name val="timesnewroman"/>
    </font>
    <font>
      <sz val="11"/>
      <color theme="1"/>
      <name val="Arial"/>
      <family val="2"/>
    </font>
    <font>
      <sz val="10"/>
      <color indexed="8"/>
      <name val="Times New Roman"/>
      <family val="2"/>
    </font>
    <font>
      <sz val="12"/>
      <color theme="1"/>
      <name val="Times New Roman"/>
      <family val="2"/>
      <charset val="163"/>
    </font>
    <font>
      <sz val="13"/>
      <name val="Times New Roman"/>
      <family val="1"/>
    </font>
    <font>
      <sz val="11"/>
      <name val="VNI-Aptima"/>
    </font>
    <font>
      <sz val="14"/>
      <name val="System"/>
      <family val="2"/>
    </font>
    <font>
      <b/>
      <sz val="11"/>
      <name val="Arial"/>
      <family val="2"/>
      <charset val="163"/>
    </font>
    <font>
      <b/>
      <sz val="11"/>
      <color indexed="63"/>
      <name val="Calibri"/>
      <family val="2"/>
      <charset val="163"/>
    </font>
    <font>
      <sz val="14"/>
      <name val=".VnArial Narrow"/>
      <family val="2"/>
    </font>
    <font>
      <sz val="12"/>
      <color indexed="8"/>
      <name val="Times New Roman"/>
      <family val="1"/>
    </font>
    <font>
      <sz val="12"/>
      <name val="Helv"/>
    </font>
    <font>
      <sz val="12"/>
      <name val="Helv"/>
      <family val="2"/>
    </font>
    <font>
      <b/>
      <sz val="10"/>
      <name val="MS Sans Serif"/>
      <family val="2"/>
    </font>
    <font>
      <sz val="8"/>
      <name val="Wingdings"/>
      <charset val="2"/>
    </font>
    <font>
      <sz val="8"/>
      <name val="Helv"/>
    </font>
    <font>
      <b/>
      <sz val="12"/>
      <color indexed="8"/>
      <name val="Arial"/>
      <family val="2"/>
      <charset val="163"/>
    </font>
    <font>
      <b/>
      <sz val="12"/>
      <color indexed="8"/>
      <name val="Arial"/>
      <family val="2"/>
    </font>
    <font>
      <b/>
      <i/>
      <sz val="12"/>
      <color indexed="8"/>
      <name val="Arial"/>
      <family val="2"/>
      <charset val="163"/>
    </font>
    <font>
      <b/>
      <i/>
      <sz val="12"/>
      <color indexed="8"/>
      <name val="Arial"/>
      <family val="2"/>
    </font>
    <font>
      <sz val="12"/>
      <color indexed="8"/>
      <name val="Arial"/>
      <family val="2"/>
      <charset val="163"/>
    </font>
    <font>
      <sz val="12"/>
      <color indexed="8"/>
      <name val="Arial"/>
      <family val="2"/>
    </font>
    <font>
      <i/>
      <sz val="12"/>
      <color indexed="8"/>
      <name val="Arial"/>
      <family val="2"/>
      <charset val="163"/>
    </font>
    <font>
      <i/>
      <sz val="12"/>
      <color indexed="8"/>
      <name val="Arial"/>
      <family val="2"/>
    </font>
    <font>
      <sz val="19"/>
      <color indexed="48"/>
      <name val="Arial"/>
      <family val="2"/>
      <charset val="163"/>
    </font>
    <font>
      <sz val="19"/>
      <color indexed="48"/>
      <name val="Arial"/>
      <family val="2"/>
    </font>
    <font>
      <sz val="12"/>
      <color indexed="14"/>
      <name val="Arial"/>
      <family val="2"/>
      <charset val="163"/>
    </font>
    <font>
      <sz val="12"/>
      <color indexed="14"/>
      <name val="Arial"/>
      <family val="2"/>
    </font>
    <font>
      <sz val="11"/>
      <name val="3C_Times_T"/>
    </font>
    <font>
      <sz val="8"/>
      <name val="MS Sans Serif"/>
      <family val="2"/>
    </font>
    <font>
      <b/>
      <sz val="10.5"/>
      <name val=".VnAvantH"/>
      <family val="2"/>
    </font>
    <font>
      <sz val="10"/>
      <name val="VNbook-Antiqua"/>
    </font>
    <font>
      <sz val="11"/>
      <color indexed="32"/>
      <name val="VNI-Times"/>
    </font>
    <font>
      <b/>
      <sz val="8"/>
      <color indexed="8"/>
      <name val="Helv"/>
    </font>
    <font>
      <sz val="10"/>
      <name val="Symbol"/>
      <family val="1"/>
      <charset val="2"/>
    </font>
    <font>
      <sz val="13"/>
      <name val=".VnArial"/>
      <family val="2"/>
    </font>
    <font>
      <b/>
      <sz val="10"/>
      <name val="VNI-Univer"/>
    </font>
    <font>
      <sz val="10"/>
      <name val=".VnBook-Antiqua"/>
      <family val="2"/>
    </font>
    <font>
      <b/>
      <sz val="10"/>
      <color indexed="10"/>
      <name val="Arial"/>
      <family val="2"/>
    </font>
    <font>
      <b/>
      <u val="double"/>
      <sz val="12"/>
      <color indexed="12"/>
      <name val=".VnBahamasB"/>
      <family val="2"/>
    </font>
    <font>
      <b/>
      <i/>
      <u/>
      <sz val="12"/>
      <name val=".VnTimeH"/>
      <family val="2"/>
    </font>
    <font>
      <sz val="9.5"/>
      <name val=".VnBlackH"/>
      <family val="2"/>
    </font>
    <font>
      <b/>
      <sz val="10"/>
      <name val=".VnBahamasBH"/>
      <family val="2"/>
    </font>
    <font>
      <b/>
      <sz val="11"/>
      <name val=".VnArialH"/>
      <family val="2"/>
    </font>
    <font>
      <b/>
      <sz val="18"/>
      <color indexed="56"/>
      <name val="Cambria"/>
      <family val="2"/>
      <charset val="163"/>
    </font>
    <font>
      <b/>
      <sz val="10"/>
      <name val=".VnTimeH"/>
      <family val="2"/>
    </font>
    <font>
      <b/>
      <sz val="11"/>
      <name val=".VnTimeH"/>
      <family val="2"/>
    </font>
    <font>
      <b/>
      <sz val="10"/>
      <name val=".VnArialH"/>
      <family val="2"/>
    </font>
    <font>
      <b/>
      <sz val="11"/>
      <color indexed="8"/>
      <name val="Calibri"/>
      <family val="2"/>
      <charset val="163"/>
    </font>
    <font>
      <sz val="10"/>
      <name val=".VnArial Narrow"/>
      <family val="2"/>
    </font>
    <font>
      <sz val="12"/>
      <name val="VnTime"/>
    </font>
    <font>
      <b/>
      <sz val="12"/>
      <name val="VNI-Times"/>
    </font>
    <font>
      <sz val="11"/>
      <name val=".VnAvant"/>
      <family val="2"/>
    </font>
    <font>
      <b/>
      <sz val="13"/>
      <color indexed="8"/>
      <name val=".VnTimeH"/>
      <family val="2"/>
    </font>
    <font>
      <sz val="10"/>
      <name val="VNtimes new roman"/>
      <family val="2"/>
    </font>
    <font>
      <sz val="10"/>
      <name val="VNtimes new roman"/>
      <family val="2"/>
    </font>
    <font>
      <sz val="14"/>
      <name val="VnTime"/>
      <family val="2"/>
    </font>
    <font>
      <sz val="8"/>
      <name val=".VnTime"/>
      <family val="2"/>
    </font>
    <font>
      <b/>
      <sz val="8"/>
      <name val="VN Helvetica"/>
    </font>
    <font>
      <sz val="10"/>
      <name val="VN Helvetica"/>
    </font>
    <font>
      <sz val="9"/>
      <name val=".VnTime"/>
      <family val="2"/>
    </font>
    <font>
      <b/>
      <sz val="12"/>
      <name val=".VnTime"/>
      <family val="2"/>
    </font>
    <font>
      <b/>
      <sz val="10"/>
      <name val="VN AvantGBook"/>
    </font>
    <font>
      <b/>
      <sz val="10"/>
      <name val="VN Helvetica"/>
    </font>
    <font>
      <b/>
      <sz val="16"/>
      <name val=".VnTime"/>
      <family val="2"/>
    </font>
    <font>
      <sz val="11"/>
      <color indexed="10"/>
      <name val="Calibri"/>
      <family val="2"/>
      <charset val="163"/>
    </font>
    <font>
      <sz val="10"/>
      <name val="Geneva"/>
      <family val="2"/>
    </font>
    <font>
      <b/>
      <i/>
      <sz val="12"/>
      <name val=".VnTime"/>
      <family val="2"/>
    </font>
    <font>
      <sz val="14"/>
      <name val=".VnArial"/>
      <family val="2"/>
    </font>
    <font>
      <sz val="16"/>
      <name val="AngsanaUPC"/>
      <family val="3"/>
    </font>
    <font>
      <sz val="10"/>
      <name val=" "/>
      <family val="1"/>
    </font>
    <font>
      <sz val="14"/>
      <name val="뼻뮝"/>
      <family val="3"/>
      <charset val="129"/>
    </font>
    <font>
      <sz val="12"/>
      <color indexed="8"/>
      <name val="바탕체"/>
      <family val="3"/>
    </font>
    <font>
      <sz val="12"/>
      <name val="뼻뮝"/>
      <family val="1"/>
      <charset val="129"/>
    </font>
    <font>
      <sz val="10"/>
      <name val="명조"/>
      <family val="3"/>
      <charset val="129"/>
    </font>
    <font>
      <sz val="10"/>
      <name val="돋움체"/>
      <family val="3"/>
      <charset val="129"/>
    </font>
    <font>
      <sz val="14"/>
      <color rgb="FFFF0000"/>
      <name val="Times New Roman"/>
      <family val="1"/>
    </font>
    <font>
      <b/>
      <sz val="13"/>
      <name val="Times New Roman"/>
      <family val="1"/>
    </font>
    <font>
      <sz val="11"/>
      <name val="Calibri"/>
      <family val="2"/>
      <charset val="163"/>
      <scheme val="minor"/>
    </font>
    <font>
      <sz val="14"/>
      <name val="Times New Roman"/>
      <family val="1"/>
      <charset val="163"/>
    </font>
    <font>
      <i/>
      <sz val="11"/>
      <color theme="1"/>
      <name val="Calibri"/>
      <family val="2"/>
      <charset val="163"/>
      <scheme val="minor"/>
    </font>
    <font>
      <b/>
      <sz val="15"/>
      <color theme="1"/>
      <name val="Times New Roman"/>
      <family val="1"/>
    </font>
    <font>
      <b/>
      <i/>
      <sz val="13"/>
      <name val="Times New Roman"/>
      <family val="1"/>
    </font>
    <font>
      <i/>
      <sz val="16"/>
      <name val="Times New Roman"/>
      <family val="1"/>
      <charset val="163"/>
    </font>
    <font>
      <sz val="11"/>
      <color rgb="FFFF0000"/>
      <name val="Calibri"/>
      <family val="2"/>
      <charset val="163"/>
      <scheme val="minor"/>
    </font>
    <font>
      <i/>
      <sz val="13"/>
      <name val="Times New Roman"/>
      <family val="1"/>
    </font>
    <font>
      <b/>
      <sz val="13"/>
      <name val="Times New Roman"/>
      <family val="1"/>
      <charset val="163"/>
    </font>
    <font>
      <sz val="13"/>
      <name val="Calibri"/>
      <family val="2"/>
      <charset val="163"/>
      <scheme val="minor"/>
    </font>
    <font>
      <i/>
      <sz val="13"/>
      <name val="Times New Roman"/>
      <family val="1"/>
      <charset val="163"/>
    </font>
    <font>
      <sz val="13"/>
      <name val="Times New Roman"/>
      <family val="1"/>
      <charset val="163"/>
    </font>
    <font>
      <b/>
      <i/>
      <sz val="13"/>
      <name val="Times New Roman"/>
      <family val="1"/>
      <charset val="163"/>
    </font>
    <font>
      <i/>
      <sz val="13"/>
      <name val="Calibri"/>
      <family val="2"/>
      <charset val="163"/>
      <scheme val="minor"/>
    </font>
    <font>
      <i/>
      <sz val="11"/>
      <name val="Calibri"/>
      <family val="2"/>
      <charset val="163"/>
      <scheme val="minor"/>
    </font>
    <font>
      <b/>
      <sz val="10"/>
      <name val="Times New Roman"/>
      <family val="1"/>
    </font>
    <font>
      <b/>
      <i/>
      <sz val="10"/>
      <name val="Times New Roman"/>
      <family val="1"/>
    </font>
    <font>
      <i/>
      <sz val="10"/>
      <name val="Times New Roman"/>
      <family val="1"/>
    </font>
    <font>
      <b/>
      <sz val="22"/>
      <name val="Times New Roman"/>
      <family val="1"/>
    </font>
    <font>
      <b/>
      <i/>
      <sz val="22"/>
      <name val="Times New Roman"/>
      <family val="1"/>
    </font>
    <font>
      <i/>
      <sz val="22"/>
      <name val="Times New Roman"/>
      <family val="1"/>
    </font>
    <font>
      <sz val="22"/>
      <name val="Times New Roman"/>
      <family val="1"/>
    </font>
  </fonts>
  <fills count="5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65"/>
        <bgColor indexed="64"/>
      </patternFill>
    </fill>
    <fill>
      <patternFill patternType="solid">
        <fgColor indexed="27"/>
        <bgColor indexed="64"/>
      </patternFill>
    </fill>
    <fill>
      <patternFill patternType="solid">
        <fgColor indexed="40"/>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darkVertica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41"/>
        <bgColor indexed="64"/>
      </patternFill>
    </fill>
    <fill>
      <patternFill patternType="solid">
        <fgColor indexed="35"/>
        <bgColor indexed="64"/>
      </patternFill>
    </fill>
    <fill>
      <patternFill patternType="gray125">
        <fgColor indexed="35"/>
      </patternFill>
    </fill>
    <fill>
      <patternFill patternType="solid">
        <fgColor indexed="26"/>
        <bgColor indexed="9"/>
      </patternFill>
    </fill>
    <fill>
      <patternFill patternType="solid">
        <fgColor indexed="9"/>
        <bgColor indexed="10"/>
      </patternFill>
    </fill>
    <fill>
      <patternFill patternType="solid">
        <fgColor rgb="FFFFFF00"/>
        <bgColor indexed="64"/>
      </patternFill>
    </fill>
  </fills>
  <borders count="6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double">
        <color indexed="64"/>
      </top>
      <bottom style="hair">
        <color indexed="64"/>
      </bottom>
      <diagonal/>
    </border>
    <border>
      <left/>
      <right/>
      <top/>
      <bottom style="hair">
        <color indexed="64"/>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right/>
      <top style="thin">
        <color indexed="64"/>
      </top>
      <bottom style="double">
        <color indexed="64"/>
      </bottom>
      <diagonal/>
    </border>
    <border>
      <left style="double">
        <color indexed="63"/>
      </left>
      <right style="double">
        <color indexed="63"/>
      </right>
      <top style="double">
        <color indexed="63"/>
      </top>
      <bottom style="double">
        <color indexed="63"/>
      </bottom>
      <diagonal/>
    </border>
    <border>
      <left/>
      <right style="double">
        <color indexed="64"/>
      </right>
      <top/>
      <bottom/>
      <diagonal/>
    </border>
    <border>
      <left/>
      <right/>
      <top style="double">
        <color indexed="64"/>
      </top>
      <bottom style="double">
        <color indexed="64"/>
      </bottom>
      <diagonal/>
    </border>
    <border>
      <left style="thick">
        <color indexed="64"/>
      </left>
      <right/>
      <top style="thick">
        <color indexed="64"/>
      </top>
      <bottom/>
      <diagonal/>
    </border>
    <border>
      <left/>
      <right/>
      <top style="medium">
        <color indexed="64"/>
      </top>
      <bottom style="medium">
        <color indexed="64"/>
      </bottom>
      <diagonal/>
    </border>
    <border>
      <left/>
      <right/>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8"/>
      </top>
      <bottom style="thin">
        <color indexed="64"/>
      </bottom>
      <diagonal/>
    </border>
    <border>
      <left/>
      <right/>
      <top/>
      <bottom style="double">
        <color indexed="52"/>
      </bottom>
      <diagonal/>
    </border>
    <border>
      <left style="thin">
        <color indexed="64"/>
      </left>
      <right style="thin">
        <color indexed="64"/>
      </right>
      <top style="thin">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style="hair">
        <color indexed="64"/>
      </top>
      <bottom style="double">
        <color indexed="64"/>
      </bottom>
      <diagonal/>
    </border>
    <border>
      <left/>
      <right/>
      <top style="thin">
        <color indexed="62"/>
      </top>
      <bottom style="double">
        <color indexed="62"/>
      </bottom>
      <diagonal/>
    </border>
    <border>
      <left style="hair">
        <color indexed="64"/>
      </left>
      <right/>
      <top/>
      <bottom/>
      <diagonal/>
    </border>
    <border>
      <left/>
      <right style="medium">
        <color indexed="8"/>
      </right>
      <top/>
      <bottom/>
      <diagonal/>
    </border>
    <border>
      <left/>
      <right style="medium">
        <color indexed="0"/>
      </right>
      <top/>
      <bottom/>
      <diagonal/>
    </border>
    <border>
      <left style="medium">
        <color indexed="9"/>
      </left>
      <right style="medium">
        <color indexed="9"/>
      </right>
      <top style="medium">
        <color indexed="9"/>
      </top>
      <bottom style="medium">
        <color indexed="9"/>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hair">
        <color indexed="13"/>
      </left>
      <right style="hair">
        <color indexed="13"/>
      </right>
      <top style="hair">
        <color indexed="13"/>
      </top>
      <bottom style="hair">
        <color indexed="13"/>
      </bottom>
      <diagonal/>
    </border>
    <border>
      <left style="thin">
        <color indexed="64"/>
      </left>
      <right style="thin">
        <color indexed="64"/>
      </right>
      <top style="medium">
        <color indexed="64"/>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8"/>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style="thin">
        <color indexed="48"/>
      </top>
      <bottom style="thin">
        <color indexed="48"/>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s>
  <cellStyleXfs count="5085">
    <xf numFmtId="0" fontId="0" fillId="0" borderId="0"/>
    <xf numFmtId="0" fontId="4" fillId="0" borderId="0"/>
    <xf numFmtId="0" fontId="4" fillId="0" borderId="0"/>
    <xf numFmtId="0" fontId="15" fillId="0" borderId="0"/>
    <xf numFmtId="166" fontId="4" fillId="0" borderId="0" applyFont="0" applyFill="0" applyBorder="0" applyAlignment="0" applyProtection="0"/>
    <xf numFmtId="43" fontId="4" fillId="0" borderId="0" applyFont="0" applyFill="0" applyBorder="0" applyAlignment="0" applyProtection="0"/>
    <xf numFmtId="43" fontId="15" fillId="0" borderId="0" applyFont="0" applyFill="0" applyBorder="0" applyAlignment="0" applyProtection="0"/>
    <xf numFmtId="43" fontId="4" fillId="0" borderId="0" applyFont="0" applyFill="0" applyBorder="0" applyAlignment="0" applyProtection="0"/>
    <xf numFmtId="43" fontId="16" fillId="0" borderId="0" applyFont="0" applyFill="0" applyBorder="0" applyAlignment="0" applyProtection="0"/>
    <xf numFmtId="0" fontId="17" fillId="0" borderId="0" applyNumberFormat="0" applyFill="0" applyBorder="0" applyAlignment="0" applyProtection="0">
      <alignment vertical="top"/>
      <protection locked="0"/>
    </xf>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18" fillId="0" borderId="0" applyNumberFormat="0" applyFill="0" applyBorder="0" applyProtection="0">
      <alignment vertical="top"/>
    </xf>
    <xf numFmtId="0" fontId="16" fillId="0" borderId="0"/>
    <xf numFmtId="0" fontId="15" fillId="0" borderId="0"/>
    <xf numFmtId="9" fontId="4" fillId="0" borderId="0" applyFont="0" applyFill="0" applyBorder="0" applyAlignment="0" applyProtection="0"/>
    <xf numFmtId="0" fontId="3" fillId="0" borderId="0"/>
    <xf numFmtId="0" fontId="6" fillId="0" borderId="0"/>
    <xf numFmtId="0" fontId="6" fillId="0" borderId="0"/>
    <xf numFmtId="168" fontId="22"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Protection="0"/>
    <xf numFmtId="0" fontId="23" fillId="0" borderId="0"/>
    <xf numFmtId="0" fontId="23" fillId="0" borderId="0"/>
    <xf numFmtId="3" fontId="24" fillId="0" borderId="2"/>
    <xf numFmtId="3" fontId="24" fillId="0" borderId="2"/>
    <xf numFmtId="169" fontId="25" fillId="0" borderId="11" applyFont="0" applyBorder="0"/>
    <xf numFmtId="169" fontId="26" fillId="0" borderId="0" applyProtection="0"/>
    <xf numFmtId="169" fontId="27" fillId="0" borderId="11" applyFont="0" applyBorder="0"/>
    <xf numFmtId="0" fontId="28" fillId="0" borderId="0"/>
    <xf numFmtId="170" fontId="29" fillId="0" borderId="0" applyFont="0" applyFill="0" applyBorder="0" applyAlignment="0" applyProtection="0"/>
    <xf numFmtId="0" fontId="30" fillId="0" borderId="0" applyFont="0" applyFill="0" applyBorder="0" applyAlignment="0" applyProtection="0"/>
    <xf numFmtId="171" fontId="4" fillId="0" borderId="0" applyFont="0" applyFill="0" applyBorder="0" applyAlignment="0" applyProtection="0"/>
    <xf numFmtId="172" fontId="31" fillId="0" borderId="0" applyFont="0" applyFill="0" applyBorder="0" applyAlignment="0" applyProtection="0"/>
    <xf numFmtId="173" fontId="31" fillId="0" borderId="0" applyFont="0" applyFill="0" applyBorder="0" applyAlignment="0" applyProtection="0"/>
    <xf numFmtId="173" fontId="31" fillId="0" borderId="0" applyFont="0" applyFill="0" applyBorder="0" applyAlignment="0" applyProtection="0"/>
    <xf numFmtId="173" fontId="31" fillId="0" borderId="0" applyFont="0" applyFill="0" applyBorder="0" applyAlignment="0" applyProtection="0"/>
    <xf numFmtId="173" fontId="31" fillId="0" borderId="0" applyFont="0" applyFill="0" applyBorder="0" applyAlignment="0" applyProtection="0"/>
    <xf numFmtId="173" fontId="31" fillId="0" borderId="0" applyFont="0" applyFill="0" applyBorder="0" applyAlignment="0" applyProtection="0"/>
    <xf numFmtId="173" fontId="31"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2" fillId="0" borderId="0" applyFont="0" applyFill="0" applyBorder="0" applyAlignment="0" applyProtection="0"/>
    <xf numFmtId="0" fontId="33" fillId="0" borderId="12"/>
    <xf numFmtId="174" fontId="28" fillId="0" borderId="0" applyFont="0" applyFill="0" applyBorder="0" applyAlignment="0" applyProtection="0"/>
    <xf numFmtId="175" fontId="34" fillId="0" borderId="0" applyFont="0" applyFill="0" applyBorder="0" applyAlignment="0" applyProtection="0"/>
    <xf numFmtId="176" fontId="34" fillId="0" borderId="0" applyFont="0" applyFill="0" applyBorder="0" applyAlignment="0" applyProtection="0"/>
    <xf numFmtId="177" fontId="35" fillId="0" borderId="0" applyFont="0" applyFill="0" applyBorder="0" applyAlignment="0" applyProtection="0"/>
    <xf numFmtId="0" fontId="36"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Protection="0"/>
    <xf numFmtId="0" fontId="37" fillId="0" borderId="0"/>
    <xf numFmtId="0" fontId="4" fillId="0" borderId="0" applyProtection="0"/>
    <xf numFmtId="0" fontId="38"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Protection="0"/>
    <xf numFmtId="0" fontId="39" fillId="0" borderId="0" applyNumberFormat="0" applyFill="0" applyBorder="0" applyProtection="0">
      <alignment vertical="center"/>
    </xf>
    <xf numFmtId="175" fontId="16" fillId="0" borderId="0" applyFont="0" applyFill="0" applyBorder="0" applyAlignment="0" applyProtection="0"/>
    <xf numFmtId="178" fontId="29" fillId="0" borderId="0" applyFont="0" applyFill="0" applyBorder="0" applyAlignment="0" applyProtection="0"/>
    <xf numFmtId="179" fontId="22" fillId="0" borderId="0" applyFont="0" applyFill="0" applyBorder="0" applyAlignment="0" applyProtection="0"/>
    <xf numFmtId="42" fontId="29" fillId="0" borderId="0" applyFon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180" fontId="16" fillId="0" borderId="0" applyFont="0" applyFill="0" applyBorder="0" applyAlignment="0" applyProtection="0"/>
    <xf numFmtId="42" fontId="29" fillId="0" borderId="0" applyFont="0" applyFill="0" applyBorder="0" applyAlignment="0" applyProtection="0"/>
    <xf numFmtId="178" fontId="29" fillId="0" borderId="0" applyFont="0" applyFill="0" applyBorder="0" applyAlignment="0" applyProtection="0"/>
    <xf numFmtId="42" fontId="29" fillId="0" borderId="0" applyFon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40" fillId="0" borderId="0"/>
    <xf numFmtId="42" fontId="29" fillId="0" borderId="0" applyFont="0" applyFill="0" applyBorder="0" applyAlignment="0" applyProtection="0"/>
    <xf numFmtId="178" fontId="29" fillId="0" borderId="0" applyFont="0" applyFill="0" applyBorder="0" applyAlignment="0" applyProtection="0"/>
    <xf numFmtId="0" fontId="40" fillId="0" borderId="0"/>
    <xf numFmtId="42" fontId="29" fillId="0" borderId="0" applyFont="0" applyFill="0" applyBorder="0" applyAlignment="0" applyProtection="0"/>
    <xf numFmtId="0" fontId="41" fillId="0" borderId="0">
      <alignment vertical="top"/>
    </xf>
    <xf numFmtId="0" fontId="42" fillId="0" borderId="0">
      <alignment vertical="top"/>
    </xf>
    <xf numFmtId="0" fontId="42" fillId="0" borderId="0">
      <alignment vertical="top"/>
    </xf>
    <xf numFmtId="0" fontId="28" fillId="0" borderId="0" applyNumberFormat="0" applyFill="0" applyBorder="0" applyAlignment="0" applyProtection="0"/>
    <xf numFmtId="170" fontId="22" fillId="0" borderId="0" applyFont="0" applyFill="0" applyBorder="0" applyAlignment="0" applyProtection="0"/>
    <xf numFmtId="0" fontId="28" fillId="0" borderId="0" applyNumberFormat="0" applyFill="0" applyBorder="0" applyAlignment="0" applyProtection="0"/>
    <xf numFmtId="42" fontId="29" fillId="0" borderId="0" applyFont="0" applyFill="0" applyBorder="0" applyAlignment="0" applyProtection="0"/>
    <xf numFmtId="181" fontId="29" fillId="0" borderId="0" applyFont="0" applyFill="0" applyBorder="0" applyAlignment="0" applyProtection="0"/>
    <xf numFmtId="182" fontId="29" fillId="0" borderId="0" applyFont="0" applyFill="0" applyBorder="0" applyAlignment="0" applyProtection="0"/>
    <xf numFmtId="182" fontId="29" fillId="0" borderId="0" applyFont="0" applyFill="0" applyBorder="0" applyAlignment="0" applyProtection="0"/>
    <xf numFmtId="182" fontId="29" fillId="0" borderId="0" applyFont="0" applyFill="0" applyBorder="0" applyAlignment="0" applyProtection="0"/>
    <xf numFmtId="183" fontId="29" fillId="0" borderId="0" applyFon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42" fontId="29" fillId="0" borderId="0" applyFont="0" applyFill="0" applyBorder="0" applyAlignment="0" applyProtection="0"/>
    <xf numFmtId="0" fontId="28" fillId="0" borderId="0" applyNumberFormat="0" applyFill="0" applyBorder="0" applyAlignment="0" applyProtection="0"/>
    <xf numFmtId="0" fontId="40" fillId="0" borderId="0"/>
    <xf numFmtId="178" fontId="29" fillId="0" borderId="0" applyFont="0" applyFill="0" applyBorder="0" applyAlignment="0" applyProtection="0"/>
    <xf numFmtId="0" fontId="40"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40" fillId="0" borderId="0"/>
    <xf numFmtId="42" fontId="29" fillId="0" borderId="0" applyFont="0" applyFill="0" applyBorder="0" applyAlignment="0" applyProtection="0"/>
    <xf numFmtId="42" fontId="29" fillId="0" borderId="0" applyFon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40"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40" fillId="0" borderId="0"/>
    <xf numFmtId="42" fontId="29" fillId="0" borderId="0" applyFont="0" applyFill="0" applyBorder="0" applyAlignment="0" applyProtection="0"/>
    <xf numFmtId="0" fontId="40"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40" fillId="0" borderId="0"/>
    <xf numFmtId="0" fontId="40" fillId="0" borderId="0"/>
    <xf numFmtId="0" fontId="40" fillId="0" borderId="0"/>
    <xf numFmtId="183" fontId="29" fillId="0" borderId="0" applyFont="0" applyFill="0" applyBorder="0" applyAlignment="0" applyProtection="0"/>
    <xf numFmtId="181"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0" fontId="43" fillId="0" borderId="0" applyFont="0" applyFill="0" applyBorder="0" applyAlignment="0" applyProtection="0"/>
    <xf numFmtId="0" fontId="43" fillId="0" borderId="0" applyFon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42" fontId="29" fillId="0" borderId="0" applyFont="0" applyFill="0" applyBorder="0" applyAlignment="0" applyProtection="0"/>
    <xf numFmtId="183" fontId="29" fillId="0" borderId="0" applyFont="0" applyFill="0" applyBorder="0" applyAlignment="0" applyProtection="0"/>
    <xf numFmtId="179" fontId="22" fillId="0" borderId="0" applyFont="0" applyFill="0" applyBorder="0" applyAlignment="0" applyProtection="0"/>
    <xf numFmtId="42" fontId="29" fillId="0" borderId="0" applyFont="0" applyFill="0" applyBorder="0" applyAlignment="0" applyProtection="0"/>
    <xf numFmtId="181" fontId="29" fillId="0" borderId="0" applyFont="0" applyFill="0" applyBorder="0" applyAlignment="0" applyProtection="0"/>
    <xf numFmtId="42" fontId="29" fillId="0" borderId="0" applyFont="0" applyFill="0" applyBorder="0" applyAlignment="0" applyProtection="0"/>
    <xf numFmtId="179" fontId="22" fillId="0" borderId="0" applyFont="0" applyFill="0" applyBorder="0" applyAlignment="0" applyProtection="0"/>
    <xf numFmtId="184" fontId="22" fillId="0" borderId="0" applyFont="0" applyFill="0" applyBorder="0" applyAlignment="0" applyProtection="0"/>
    <xf numFmtId="179" fontId="22" fillId="0" borderId="0" applyFont="0" applyFill="0" applyBorder="0" applyAlignment="0" applyProtection="0"/>
    <xf numFmtId="179" fontId="22" fillId="0" borderId="0" applyFont="0" applyFill="0" applyBorder="0" applyAlignment="0" applyProtection="0"/>
    <xf numFmtId="179" fontId="22" fillId="0" borderId="0" applyFont="0" applyFill="0" applyBorder="0" applyAlignment="0" applyProtection="0"/>
    <xf numFmtId="179" fontId="22" fillId="0" borderId="0" applyFont="0" applyFill="0" applyBorder="0" applyAlignment="0" applyProtection="0"/>
    <xf numFmtId="184" fontId="22" fillId="0" borderId="0" applyFont="0" applyFill="0" applyBorder="0" applyAlignment="0" applyProtection="0"/>
    <xf numFmtId="179" fontId="22" fillId="0" borderId="0" applyFont="0" applyFill="0" applyBorder="0" applyAlignment="0" applyProtection="0"/>
    <xf numFmtId="179" fontId="22" fillId="0" borderId="0" applyFont="0" applyFill="0" applyBorder="0" applyAlignment="0" applyProtection="0"/>
    <xf numFmtId="179" fontId="22" fillId="0" borderId="0" applyFont="0" applyFill="0" applyBorder="0" applyAlignment="0" applyProtection="0"/>
    <xf numFmtId="168" fontId="22" fillId="0" borderId="0" applyFont="0" applyFill="0" applyBorder="0" applyAlignment="0" applyProtection="0"/>
    <xf numFmtId="176" fontId="22" fillId="0" borderId="0" applyFont="0" applyFill="0" applyBorder="0" applyAlignment="0" applyProtection="0"/>
    <xf numFmtId="185" fontId="29" fillId="0" borderId="0" applyFont="0" applyFill="0" applyBorder="0" applyAlignment="0" applyProtection="0"/>
    <xf numFmtId="186" fontId="29" fillId="0" borderId="0" applyFont="0" applyFill="0" applyBorder="0" applyAlignment="0" applyProtection="0"/>
    <xf numFmtId="43" fontId="29" fillId="0" borderId="0" applyFont="0" applyFill="0" applyBorder="0" applyAlignment="0" applyProtection="0"/>
    <xf numFmtId="176" fontId="29" fillId="0" borderId="0" applyFont="0" applyFill="0" applyBorder="0" applyAlignment="0" applyProtection="0"/>
    <xf numFmtId="165" fontId="29" fillId="0" borderId="0" applyFont="0" applyFill="0" applyBorder="0" applyAlignment="0" applyProtection="0"/>
    <xf numFmtId="187" fontId="29" fillId="0" borderId="0" applyFont="0" applyFill="0" applyBorder="0" applyAlignment="0" applyProtection="0"/>
    <xf numFmtId="166" fontId="29" fillId="0" borderId="0" applyFont="0" applyFill="0" applyBorder="0" applyAlignment="0" applyProtection="0"/>
    <xf numFmtId="185" fontId="29" fillId="0" borderId="0" applyFont="0" applyFill="0" applyBorder="0" applyAlignment="0" applyProtection="0"/>
    <xf numFmtId="166" fontId="29" fillId="0" borderId="0" applyFont="0" applyFill="0" applyBorder="0" applyAlignment="0" applyProtection="0"/>
    <xf numFmtId="165" fontId="29" fillId="0" borderId="0" applyFont="0" applyFill="0" applyBorder="0" applyAlignment="0" applyProtection="0"/>
    <xf numFmtId="188" fontId="29" fillId="0" borderId="0" applyFont="0" applyFill="0" applyBorder="0" applyAlignment="0" applyProtection="0"/>
    <xf numFmtId="43"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43" fontId="29" fillId="0" borderId="0" applyFont="0" applyFill="0" applyBorder="0" applyAlignment="0" applyProtection="0"/>
    <xf numFmtId="185" fontId="29" fillId="0" borderId="0" applyFont="0" applyFill="0" applyBorder="0" applyAlignment="0" applyProtection="0"/>
    <xf numFmtId="189"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76" fontId="29" fillId="0" borderId="0" applyFont="0" applyFill="0" applyBorder="0" applyAlignment="0" applyProtection="0"/>
    <xf numFmtId="166" fontId="29" fillId="0" borderId="0" applyFont="0" applyFill="0" applyBorder="0" applyAlignment="0" applyProtection="0"/>
    <xf numFmtId="43" fontId="29" fillId="0" borderId="0" applyFont="0" applyFill="0" applyBorder="0" applyAlignment="0" applyProtection="0"/>
    <xf numFmtId="187"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76" fontId="29" fillId="0" borderId="0" applyFont="0" applyFill="0" applyBorder="0" applyAlignment="0" applyProtection="0"/>
    <xf numFmtId="165" fontId="29" fillId="0" borderId="0" applyFont="0" applyFill="0" applyBorder="0" applyAlignment="0" applyProtection="0"/>
    <xf numFmtId="185" fontId="29" fillId="0" borderId="0" applyFont="0" applyFill="0" applyBorder="0" applyAlignment="0" applyProtection="0"/>
    <xf numFmtId="0"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88"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9"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65" fontId="29" fillId="0" borderId="0" applyFont="0" applyFill="0" applyBorder="0" applyAlignment="0" applyProtection="0"/>
    <xf numFmtId="176"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76" fontId="29" fillId="0" borderId="0" applyFont="0" applyFill="0" applyBorder="0" applyAlignment="0" applyProtection="0"/>
    <xf numFmtId="43" fontId="29" fillId="0" borderId="0" applyFont="0" applyFill="0" applyBorder="0" applyAlignment="0" applyProtection="0"/>
    <xf numFmtId="185" fontId="29" fillId="0" borderId="0" applyFont="0" applyFill="0" applyBorder="0" applyAlignment="0" applyProtection="0"/>
    <xf numFmtId="176" fontId="29" fillId="0" borderId="0" applyFont="0" applyFill="0" applyBorder="0" applyAlignment="0" applyProtection="0"/>
    <xf numFmtId="43" fontId="29" fillId="0" borderId="0" applyFont="0" applyFill="0" applyBorder="0" applyAlignment="0" applyProtection="0"/>
    <xf numFmtId="185" fontId="29" fillId="0" borderId="0" applyFont="0" applyFill="0" applyBorder="0" applyAlignment="0" applyProtection="0"/>
    <xf numFmtId="43" fontId="29" fillId="0" borderId="0" applyFont="0" applyFill="0" applyBorder="0" applyAlignment="0" applyProtection="0"/>
    <xf numFmtId="189" fontId="29" fillId="0" borderId="0" applyFont="0" applyFill="0" applyBorder="0" applyAlignment="0" applyProtection="0"/>
    <xf numFmtId="176" fontId="29" fillId="0" borderId="0" applyFont="0" applyFill="0" applyBorder="0" applyAlignment="0" applyProtection="0"/>
    <xf numFmtId="165" fontId="29" fillId="0" borderId="0" applyFont="0" applyFill="0" applyBorder="0" applyAlignment="0" applyProtection="0"/>
    <xf numFmtId="189" fontId="29" fillId="0" borderId="0" applyFont="0" applyFill="0" applyBorder="0" applyAlignment="0" applyProtection="0"/>
    <xf numFmtId="188" fontId="29" fillId="0" borderId="0" applyFont="0" applyFill="0" applyBorder="0" applyAlignment="0" applyProtection="0"/>
    <xf numFmtId="43"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43" fontId="29" fillId="0" borderId="0" applyFont="0" applyFill="0" applyBorder="0" applyAlignment="0" applyProtection="0"/>
    <xf numFmtId="189" fontId="29" fillId="0" borderId="0" applyFont="0" applyFill="0" applyBorder="0" applyAlignment="0" applyProtection="0"/>
    <xf numFmtId="17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85" fontId="29" fillId="0" borderId="0" applyFont="0" applyFill="0" applyBorder="0" applyAlignment="0" applyProtection="0"/>
    <xf numFmtId="166" fontId="29" fillId="0" borderId="0" applyFont="0" applyFill="0" applyBorder="0" applyAlignment="0" applyProtection="0"/>
    <xf numFmtId="185" fontId="29" fillId="0" borderId="0" applyFont="0" applyFill="0" applyBorder="0" applyAlignment="0" applyProtection="0"/>
    <xf numFmtId="43" fontId="29" fillId="0" borderId="0" applyFont="0" applyFill="0" applyBorder="0" applyAlignment="0" applyProtection="0"/>
    <xf numFmtId="190" fontId="29" fillId="0" borderId="0" applyFont="0" applyFill="0" applyBorder="0" applyAlignment="0" applyProtection="0"/>
    <xf numFmtId="191" fontId="29" fillId="0" borderId="0" applyFont="0" applyFill="0" applyBorder="0" applyAlignment="0" applyProtection="0"/>
    <xf numFmtId="189"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85" fontId="29" fillId="0" borderId="0" applyFont="0" applyFill="0" applyBorder="0" applyAlignment="0" applyProtection="0"/>
    <xf numFmtId="188" fontId="29" fillId="0" borderId="0" applyFont="0" applyFill="0" applyBorder="0" applyAlignment="0" applyProtection="0"/>
    <xf numFmtId="175" fontId="22" fillId="0" borderId="0" applyFont="0" applyFill="0" applyBorder="0" applyAlignment="0" applyProtection="0"/>
    <xf numFmtId="42" fontId="29" fillId="0" borderId="0" applyFont="0" applyFill="0" applyBorder="0" applyAlignment="0" applyProtection="0"/>
    <xf numFmtId="181" fontId="29" fillId="0" borderId="0" applyFont="0" applyFill="0" applyBorder="0" applyAlignment="0" applyProtection="0"/>
    <xf numFmtId="42" fontId="29" fillId="0" borderId="0" applyFont="0" applyFill="0" applyBorder="0" applyAlignment="0" applyProtection="0"/>
    <xf numFmtId="178"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183"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183" fontId="29" fillId="0" borderId="0" applyFont="0" applyFill="0" applyBorder="0" applyAlignment="0" applyProtection="0"/>
    <xf numFmtId="170" fontId="22" fillId="0" borderId="0" applyFont="0" applyFill="0" applyBorder="0" applyAlignment="0" applyProtection="0"/>
    <xf numFmtId="181" fontId="29" fillId="0" borderId="0" applyFont="0" applyFill="0" applyBorder="0" applyAlignment="0" applyProtection="0"/>
    <xf numFmtId="182" fontId="29" fillId="0" borderId="0" applyFont="0" applyFill="0" applyBorder="0" applyAlignment="0" applyProtection="0"/>
    <xf numFmtId="182" fontId="29" fillId="0" borderId="0" applyFont="0" applyFill="0" applyBorder="0" applyAlignment="0" applyProtection="0"/>
    <xf numFmtId="182" fontId="29" fillId="0" borderId="0" applyFont="0" applyFill="0" applyBorder="0" applyAlignment="0" applyProtection="0"/>
    <xf numFmtId="183" fontId="29" fillId="0" borderId="0" applyFont="0" applyFill="0" applyBorder="0" applyAlignment="0" applyProtection="0"/>
    <xf numFmtId="178"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183"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183" fontId="29" fillId="0" borderId="0" applyFont="0" applyFill="0" applyBorder="0" applyAlignment="0" applyProtection="0"/>
    <xf numFmtId="178"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181"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183" fontId="29" fillId="0" borderId="0" applyFont="0" applyFill="0" applyBorder="0" applyAlignment="0" applyProtection="0"/>
    <xf numFmtId="170" fontId="29" fillId="0" borderId="0" applyFont="0" applyFill="0" applyBorder="0" applyAlignment="0" applyProtection="0"/>
    <xf numFmtId="192" fontId="29" fillId="0" borderId="0" applyFont="0" applyFill="0" applyBorder="0" applyAlignment="0" applyProtection="0"/>
    <xf numFmtId="192" fontId="29" fillId="0" borderId="0" applyFont="0" applyFill="0" applyBorder="0" applyAlignment="0" applyProtection="0"/>
    <xf numFmtId="192" fontId="29" fillId="0" borderId="0" applyFont="0" applyFill="0" applyBorder="0" applyAlignment="0" applyProtection="0"/>
    <xf numFmtId="192" fontId="29" fillId="0" borderId="0" applyFont="0" applyFill="0" applyBorder="0" applyAlignment="0" applyProtection="0"/>
    <xf numFmtId="170" fontId="22" fillId="0" borderId="0" applyFont="0" applyFill="0" applyBorder="0" applyAlignment="0" applyProtection="0"/>
    <xf numFmtId="193" fontId="44" fillId="0" borderId="0" applyFont="0" applyFill="0" applyBorder="0" applyAlignment="0" applyProtection="0"/>
    <xf numFmtId="194" fontId="29" fillId="0" borderId="0" applyFont="0" applyFill="0" applyBorder="0" applyAlignment="0" applyProtection="0"/>
    <xf numFmtId="192" fontId="29" fillId="0" borderId="0" applyFont="0" applyFill="0" applyBorder="0" applyAlignment="0" applyProtection="0"/>
    <xf numFmtId="192" fontId="29" fillId="0" borderId="0" applyFont="0" applyFill="0" applyBorder="0" applyAlignment="0" applyProtection="0"/>
    <xf numFmtId="192" fontId="29" fillId="0" borderId="0" applyFont="0" applyFill="0" applyBorder="0" applyAlignment="0" applyProtection="0"/>
    <xf numFmtId="192" fontId="29" fillId="0" borderId="0" applyFont="0" applyFill="0" applyBorder="0" applyAlignment="0" applyProtection="0"/>
    <xf numFmtId="170" fontId="29" fillId="0" borderId="0" applyFont="0" applyFill="0" applyBorder="0" applyAlignment="0" applyProtection="0"/>
    <xf numFmtId="195" fontId="29" fillId="0" borderId="0" applyFont="0" applyFill="0" applyBorder="0" applyAlignment="0" applyProtection="0"/>
    <xf numFmtId="183"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178" fontId="29" fillId="0" borderId="0" applyFont="0" applyFill="0" applyBorder="0" applyAlignment="0" applyProtection="0"/>
    <xf numFmtId="185" fontId="29" fillId="0" borderId="0" applyFont="0" applyFill="0" applyBorder="0" applyAlignment="0" applyProtection="0"/>
    <xf numFmtId="186" fontId="29" fillId="0" borderId="0" applyFont="0" applyFill="0" applyBorder="0" applyAlignment="0" applyProtection="0"/>
    <xf numFmtId="43" fontId="29" fillId="0" borderId="0" applyFont="0" applyFill="0" applyBorder="0" applyAlignment="0" applyProtection="0"/>
    <xf numFmtId="176" fontId="29" fillId="0" borderId="0" applyFont="0" applyFill="0" applyBorder="0" applyAlignment="0" applyProtection="0"/>
    <xf numFmtId="165" fontId="29" fillId="0" borderId="0" applyFont="0" applyFill="0" applyBorder="0" applyAlignment="0" applyProtection="0"/>
    <xf numFmtId="187" fontId="29" fillId="0" borderId="0" applyFont="0" applyFill="0" applyBorder="0" applyAlignment="0" applyProtection="0"/>
    <xf numFmtId="166" fontId="29" fillId="0" borderId="0" applyFont="0" applyFill="0" applyBorder="0" applyAlignment="0" applyProtection="0"/>
    <xf numFmtId="185" fontId="29" fillId="0" borderId="0" applyFont="0" applyFill="0" applyBorder="0" applyAlignment="0" applyProtection="0"/>
    <xf numFmtId="166" fontId="29" fillId="0" borderId="0" applyFont="0" applyFill="0" applyBorder="0" applyAlignment="0" applyProtection="0"/>
    <xf numFmtId="165" fontId="29" fillId="0" borderId="0" applyFont="0" applyFill="0" applyBorder="0" applyAlignment="0" applyProtection="0"/>
    <xf numFmtId="188" fontId="29" fillId="0" borderId="0" applyFont="0" applyFill="0" applyBorder="0" applyAlignment="0" applyProtection="0"/>
    <xf numFmtId="43"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43" fontId="29" fillId="0" borderId="0" applyFont="0" applyFill="0" applyBorder="0" applyAlignment="0" applyProtection="0"/>
    <xf numFmtId="185" fontId="29" fillId="0" borderId="0" applyFont="0" applyFill="0" applyBorder="0" applyAlignment="0" applyProtection="0"/>
    <xf numFmtId="189"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76" fontId="29" fillId="0" borderId="0" applyFont="0" applyFill="0" applyBorder="0" applyAlignment="0" applyProtection="0"/>
    <xf numFmtId="166" fontId="29" fillId="0" borderId="0" applyFont="0" applyFill="0" applyBorder="0" applyAlignment="0" applyProtection="0"/>
    <xf numFmtId="43" fontId="29" fillId="0" borderId="0" applyFont="0" applyFill="0" applyBorder="0" applyAlignment="0" applyProtection="0"/>
    <xf numFmtId="187"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76" fontId="29" fillId="0" borderId="0" applyFont="0" applyFill="0" applyBorder="0" applyAlignment="0" applyProtection="0"/>
    <xf numFmtId="165" fontId="29" fillId="0" borderId="0" applyFont="0" applyFill="0" applyBorder="0" applyAlignment="0" applyProtection="0"/>
    <xf numFmtId="185" fontId="29" fillId="0" borderId="0" applyFont="0" applyFill="0" applyBorder="0" applyAlignment="0" applyProtection="0"/>
    <xf numFmtId="0"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88"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9"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65" fontId="29" fillId="0" borderId="0" applyFont="0" applyFill="0" applyBorder="0" applyAlignment="0" applyProtection="0"/>
    <xf numFmtId="176"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76" fontId="29" fillId="0" borderId="0" applyFont="0" applyFill="0" applyBorder="0" applyAlignment="0" applyProtection="0"/>
    <xf numFmtId="43" fontId="29" fillId="0" borderId="0" applyFont="0" applyFill="0" applyBorder="0" applyAlignment="0" applyProtection="0"/>
    <xf numFmtId="185" fontId="29" fillId="0" borderId="0" applyFont="0" applyFill="0" applyBorder="0" applyAlignment="0" applyProtection="0"/>
    <xf numFmtId="176" fontId="29" fillId="0" borderId="0" applyFont="0" applyFill="0" applyBorder="0" applyAlignment="0" applyProtection="0"/>
    <xf numFmtId="43" fontId="29" fillId="0" borderId="0" applyFont="0" applyFill="0" applyBorder="0" applyAlignment="0" applyProtection="0"/>
    <xf numFmtId="185" fontId="29" fillId="0" borderId="0" applyFont="0" applyFill="0" applyBorder="0" applyAlignment="0" applyProtection="0"/>
    <xf numFmtId="43" fontId="29" fillId="0" borderId="0" applyFont="0" applyFill="0" applyBorder="0" applyAlignment="0" applyProtection="0"/>
    <xf numFmtId="189" fontId="29" fillId="0" borderId="0" applyFont="0" applyFill="0" applyBorder="0" applyAlignment="0" applyProtection="0"/>
    <xf numFmtId="176" fontId="29" fillId="0" borderId="0" applyFont="0" applyFill="0" applyBorder="0" applyAlignment="0" applyProtection="0"/>
    <xf numFmtId="165" fontId="29" fillId="0" borderId="0" applyFont="0" applyFill="0" applyBorder="0" applyAlignment="0" applyProtection="0"/>
    <xf numFmtId="189" fontId="29" fillId="0" borderId="0" applyFont="0" applyFill="0" applyBorder="0" applyAlignment="0" applyProtection="0"/>
    <xf numFmtId="188" fontId="29" fillId="0" borderId="0" applyFont="0" applyFill="0" applyBorder="0" applyAlignment="0" applyProtection="0"/>
    <xf numFmtId="43"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43" fontId="29" fillId="0" borderId="0" applyFont="0" applyFill="0" applyBorder="0" applyAlignment="0" applyProtection="0"/>
    <xf numFmtId="189" fontId="29" fillId="0" borderId="0" applyFont="0" applyFill="0" applyBorder="0" applyAlignment="0" applyProtection="0"/>
    <xf numFmtId="17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85" fontId="29" fillId="0" borderId="0" applyFont="0" applyFill="0" applyBorder="0" applyAlignment="0" applyProtection="0"/>
    <xf numFmtId="166" fontId="29" fillId="0" borderId="0" applyFont="0" applyFill="0" applyBorder="0" applyAlignment="0" applyProtection="0"/>
    <xf numFmtId="185" fontId="29" fillId="0" borderId="0" applyFont="0" applyFill="0" applyBorder="0" applyAlignment="0" applyProtection="0"/>
    <xf numFmtId="43" fontId="29" fillId="0" borderId="0" applyFont="0" applyFill="0" applyBorder="0" applyAlignment="0" applyProtection="0"/>
    <xf numFmtId="190" fontId="29" fillId="0" borderId="0" applyFont="0" applyFill="0" applyBorder="0" applyAlignment="0" applyProtection="0"/>
    <xf numFmtId="191" fontId="29" fillId="0" borderId="0" applyFont="0" applyFill="0" applyBorder="0" applyAlignment="0" applyProtection="0"/>
    <xf numFmtId="176" fontId="22" fillId="0" borderId="0" applyFont="0" applyFill="0" applyBorder="0" applyAlignment="0" applyProtection="0"/>
    <xf numFmtId="189"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85" fontId="29" fillId="0" borderId="0" applyFont="0" applyFill="0" applyBorder="0" applyAlignment="0" applyProtection="0"/>
    <xf numFmtId="188" fontId="29" fillId="0" borderId="0" applyFont="0" applyFill="0" applyBorder="0" applyAlignment="0" applyProtection="0"/>
    <xf numFmtId="180" fontId="29" fillId="0" borderId="0" applyFont="0" applyFill="0" applyBorder="0" applyAlignment="0" applyProtection="0"/>
    <xf numFmtId="196" fontId="29" fillId="0" borderId="0" applyFont="0" applyFill="0" applyBorder="0" applyAlignment="0" applyProtection="0"/>
    <xf numFmtId="41" fontId="29" fillId="0" borderId="0" applyFont="0" applyFill="0" applyBorder="0" applyAlignment="0" applyProtection="0"/>
    <xf numFmtId="175" fontId="29" fillId="0" borderId="0" applyFont="0" applyFill="0" applyBorder="0" applyAlignment="0" applyProtection="0"/>
    <xf numFmtId="164" fontId="29" fillId="0" borderId="0" applyFont="0" applyFill="0" applyBorder="0" applyAlignment="0" applyProtection="0"/>
    <xf numFmtId="197" fontId="29" fillId="0" borderId="0" applyFont="0" applyFill="0" applyBorder="0" applyAlignment="0" applyProtection="0"/>
    <xf numFmtId="198" fontId="29" fillId="0" borderId="0" applyFont="0" applyFill="0" applyBorder="0" applyAlignment="0" applyProtection="0"/>
    <xf numFmtId="180" fontId="29" fillId="0" borderId="0" applyFont="0" applyFill="0" applyBorder="0" applyAlignment="0" applyProtection="0"/>
    <xf numFmtId="198" fontId="29" fillId="0" borderId="0" applyFont="0" applyFill="0" applyBorder="0" applyAlignment="0" applyProtection="0"/>
    <xf numFmtId="164" fontId="29" fillId="0" borderId="0" applyFont="0" applyFill="0" applyBorder="0" applyAlignment="0" applyProtection="0"/>
    <xf numFmtId="199" fontId="29" fillId="0" borderId="0" applyFont="0" applyFill="0" applyBorder="0" applyAlignment="0" applyProtection="0"/>
    <xf numFmtId="41" fontId="29" fillId="0" borderId="0" applyFont="0" applyFill="0" applyBorder="0" applyAlignment="0" applyProtection="0"/>
    <xf numFmtId="175" fontId="29" fillId="0" borderId="0" applyFont="0" applyFill="0" applyBorder="0" applyAlignment="0" applyProtection="0"/>
    <xf numFmtId="175" fontId="29" fillId="0" borderId="0" applyFont="0" applyFill="0" applyBorder="0" applyAlignment="0" applyProtection="0"/>
    <xf numFmtId="175" fontId="29" fillId="0" borderId="0" applyFont="0" applyFill="0" applyBorder="0" applyAlignment="0" applyProtection="0"/>
    <xf numFmtId="41" fontId="29" fillId="0" borderId="0" applyFont="0" applyFill="0" applyBorder="0" applyAlignment="0" applyProtection="0"/>
    <xf numFmtId="180" fontId="29" fillId="0" borderId="0" applyFont="0" applyFill="0" applyBorder="0" applyAlignment="0" applyProtection="0"/>
    <xf numFmtId="200"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175" fontId="29" fillId="0" borderId="0" applyFont="0" applyFill="0" applyBorder="0" applyAlignment="0" applyProtection="0"/>
    <xf numFmtId="198" fontId="29" fillId="0" borderId="0" applyFont="0" applyFill="0" applyBorder="0" applyAlignment="0" applyProtection="0"/>
    <xf numFmtId="41" fontId="29" fillId="0" borderId="0" applyFont="0" applyFill="0" applyBorder="0" applyAlignment="0" applyProtection="0"/>
    <xf numFmtId="197"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75" fontId="29" fillId="0" borderId="0" applyFont="0" applyFill="0" applyBorder="0" applyAlignment="0" applyProtection="0"/>
    <xf numFmtId="164" fontId="29" fillId="0" borderId="0" applyFont="0" applyFill="0" applyBorder="0" applyAlignment="0" applyProtection="0"/>
    <xf numFmtId="180" fontId="29" fillId="0" borderId="0" applyFont="0" applyFill="0" applyBorder="0" applyAlignment="0" applyProtection="0"/>
    <xf numFmtId="180" fontId="22" fillId="0" borderId="0" applyFont="0" applyFill="0" applyBorder="0" applyAlignment="0" applyProtection="0"/>
    <xf numFmtId="175" fontId="29" fillId="0" borderId="0" applyFont="0" applyFill="0" applyBorder="0" applyAlignment="0" applyProtection="0"/>
    <xf numFmtId="175" fontId="29" fillId="0" borderId="0" applyFont="0" applyFill="0" applyBorder="0" applyAlignment="0" applyProtection="0"/>
    <xf numFmtId="175" fontId="29" fillId="0" borderId="0" applyFont="0" applyFill="0" applyBorder="0" applyAlignment="0" applyProtection="0"/>
    <xf numFmtId="199" fontId="29" fillId="0" borderId="0" applyFont="0" applyFill="0" applyBorder="0" applyAlignment="0" applyProtection="0"/>
    <xf numFmtId="180" fontId="29" fillId="0" borderId="0" applyFont="0" applyFill="0" applyBorder="0" applyAlignment="0" applyProtection="0"/>
    <xf numFmtId="201" fontId="29" fillId="0" borderId="0" applyFont="0" applyFill="0" applyBorder="0" applyAlignment="0" applyProtection="0"/>
    <xf numFmtId="180" fontId="29" fillId="0" borderId="0" applyFont="0" applyFill="0" applyBorder="0" applyAlignment="0" applyProtection="0"/>
    <xf numFmtId="200" fontId="29" fillId="0" borderId="0" applyFont="0" applyFill="0" applyBorder="0" applyAlignment="0" applyProtection="0"/>
    <xf numFmtId="180" fontId="29" fillId="0" borderId="0" applyFont="0" applyFill="0" applyBorder="0" applyAlignment="0" applyProtection="0"/>
    <xf numFmtId="180" fontId="29" fillId="0" borderId="0" applyFont="0" applyFill="0" applyBorder="0" applyAlignment="0" applyProtection="0"/>
    <xf numFmtId="180" fontId="29" fillId="0" borderId="0" applyFont="0" applyFill="0" applyBorder="0" applyAlignment="0" applyProtection="0"/>
    <xf numFmtId="180" fontId="29" fillId="0" borderId="0" applyFont="0" applyFill="0" applyBorder="0" applyAlignment="0" applyProtection="0"/>
    <xf numFmtId="180" fontId="29" fillId="0" borderId="0" applyFont="0" applyFill="0" applyBorder="0" applyAlignment="0" applyProtection="0"/>
    <xf numFmtId="180" fontId="29" fillId="0" borderId="0" applyFont="0" applyFill="0" applyBorder="0" applyAlignment="0" applyProtection="0"/>
    <xf numFmtId="180" fontId="29" fillId="0" borderId="0" applyFont="0" applyFill="0" applyBorder="0" applyAlignment="0" applyProtection="0"/>
    <xf numFmtId="180" fontId="29" fillId="0" borderId="0" applyFont="0" applyFill="0" applyBorder="0" applyAlignment="0" applyProtection="0"/>
    <xf numFmtId="180" fontId="29" fillId="0" borderId="0" applyFont="0" applyFill="0" applyBorder="0" applyAlignment="0" applyProtection="0"/>
    <xf numFmtId="164" fontId="29" fillId="0" borderId="0" applyFont="0" applyFill="0" applyBorder="0" applyAlignment="0" applyProtection="0"/>
    <xf numFmtId="175"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175" fontId="29" fillId="0" borderId="0" applyFont="0" applyFill="0" applyBorder="0" applyAlignment="0" applyProtection="0"/>
    <xf numFmtId="41" fontId="29" fillId="0" borderId="0" applyFont="0" applyFill="0" applyBorder="0" applyAlignment="0" applyProtection="0"/>
    <xf numFmtId="180" fontId="29" fillId="0" borderId="0" applyFont="0" applyFill="0" applyBorder="0" applyAlignment="0" applyProtection="0"/>
    <xf numFmtId="175" fontId="29" fillId="0" borderId="0" applyFont="0" applyFill="0" applyBorder="0" applyAlignment="0" applyProtection="0"/>
    <xf numFmtId="41" fontId="29" fillId="0" borderId="0" applyFont="0" applyFill="0" applyBorder="0" applyAlignment="0" applyProtection="0"/>
    <xf numFmtId="180" fontId="29" fillId="0" borderId="0" applyFont="0" applyFill="0" applyBorder="0" applyAlignment="0" applyProtection="0"/>
    <xf numFmtId="41" fontId="29" fillId="0" borderId="0" applyFont="0" applyFill="0" applyBorder="0" applyAlignment="0" applyProtection="0"/>
    <xf numFmtId="200" fontId="29" fillId="0" borderId="0" applyFont="0" applyFill="0" applyBorder="0" applyAlignment="0" applyProtection="0"/>
    <xf numFmtId="175" fontId="29" fillId="0" borderId="0" applyFont="0" applyFill="0" applyBorder="0" applyAlignment="0" applyProtection="0"/>
    <xf numFmtId="164" fontId="29" fillId="0" borderId="0" applyFont="0" applyFill="0" applyBorder="0" applyAlignment="0" applyProtection="0"/>
    <xf numFmtId="200" fontId="29" fillId="0" borderId="0" applyFont="0" applyFill="0" applyBorder="0" applyAlignment="0" applyProtection="0"/>
    <xf numFmtId="199" fontId="29" fillId="0" borderId="0" applyFont="0" applyFill="0" applyBorder="0" applyAlignment="0" applyProtection="0"/>
    <xf numFmtId="41" fontId="29" fillId="0" borderId="0" applyFont="0" applyFill="0" applyBorder="0" applyAlignment="0" applyProtection="0"/>
    <xf numFmtId="180" fontId="29" fillId="0" borderId="0" applyFont="0" applyFill="0" applyBorder="0" applyAlignment="0" applyProtection="0"/>
    <xf numFmtId="180" fontId="29" fillId="0" borderId="0" applyFont="0" applyFill="0" applyBorder="0" applyAlignment="0" applyProtection="0"/>
    <xf numFmtId="41" fontId="29" fillId="0" borderId="0" applyFont="0" applyFill="0" applyBorder="0" applyAlignment="0" applyProtection="0"/>
    <xf numFmtId="200" fontId="29" fillId="0" borderId="0" applyFont="0" applyFill="0" applyBorder="0" applyAlignment="0" applyProtection="0"/>
    <xf numFmtId="175" fontId="29" fillId="0" borderId="0" applyFont="0" applyFill="0" applyBorder="0" applyAlignment="0" applyProtection="0"/>
    <xf numFmtId="198" fontId="29" fillId="0" borderId="0" applyFont="0" applyFill="0" applyBorder="0" applyAlignment="0" applyProtection="0"/>
    <xf numFmtId="198" fontId="29" fillId="0" borderId="0" applyFont="0" applyFill="0" applyBorder="0" applyAlignment="0" applyProtection="0"/>
    <xf numFmtId="180" fontId="29" fillId="0" borderId="0" applyFont="0" applyFill="0" applyBorder="0" applyAlignment="0" applyProtection="0"/>
    <xf numFmtId="198" fontId="29" fillId="0" borderId="0" applyFont="0" applyFill="0" applyBorder="0" applyAlignment="0" applyProtection="0"/>
    <xf numFmtId="180" fontId="29" fillId="0" borderId="0" applyFont="0" applyFill="0" applyBorder="0" applyAlignment="0" applyProtection="0"/>
    <xf numFmtId="41" fontId="29" fillId="0" borderId="0" applyFont="0" applyFill="0" applyBorder="0" applyAlignment="0" applyProtection="0"/>
    <xf numFmtId="202" fontId="29" fillId="0" borderId="0" applyFont="0" applyFill="0" applyBorder="0" applyAlignment="0" applyProtection="0"/>
    <xf numFmtId="203" fontId="29" fillId="0" borderId="0" applyFont="0" applyFill="0" applyBorder="0" applyAlignment="0" applyProtection="0"/>
    <xf numFmtId="200"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180" fontId="29" fillId="0" borderId="0" applyFont="0" applyFill="0" applyBorder="0" applyAlignment="0" applyProtection="0"/>
    <xf numFmtId="199" fontId="29" fillId="0" borderId="0" applyFont="0" applyFill="0" applyBorder="0" applyAlignment="0" applyProtection="0"/>
    <xf numFmtId="178"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183"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183" fontId="29" fillId="0" borderId="0" applyFont="0" applyFill="0" applyBorder="0" applyAlignment="0" applyProtection="0"/>
    <xf numFmtId="170" fontId="22" fillId="0" borderId="0" applyFont="0" applyFill="0" applyBorder="0" applyAlignment="0" applyProtection="0"/>
    <xf numFmtId="181" fontId="29" fillId="0" borderId="0" applyFont="0" applyFill="0" applyBorder="0" applyAlignment="0" applyProtection="0"/>
    <xf numFmtId="182" fontId="29" fillId="0" borderId="0" applyFont="0" applyFill="0" applyBorder="0" applyAlignment="0" applyProtection="0"/>
    <xf numFmtId="182" fontId="29" fillId="0" borderId="0" applyFont="0" applyFill="0" applyBorder="0" applyAlignment="0" applyProtection="0"/>
    <xf numFmtId="182" fontId="29" fillId="0" borderId="0" applyFont="0" applyFill="0" applyBorder="0" applyAlignment="0" applyProtection="0"/>
    <xf numFmtId="183" fontId="29" fillId="0" borderId="0" applyFont="0" applyFill="0" applyBorder="0" applyAlignment="0" applyProtection="0"/>
    <xf numFmtId="178"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183"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183" fontId="29" fillId="0" borderId="0" applyFont="0" applyFill="0" applyBorder="0" applyAlignment="0" applyProtection="0"/>
    <xf numFmtId="178"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181"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183" fontId="29" fillId="0" borderId="0" applyFont="0" applyFill="0" applyBorder="0" applyAlignment="0" applyProtection="0"/>
    <xf numFmtId="170" fontId="29" fillId="0" borderId="0" applyFont="0" applyFill="0" applyBorder="0" applyAlignment="0" applyProtection="0"/>
    <xf numFmtId="192" fontId="29" fillId="0" borderId="0" applyFont="0" applyFill="0" applyBorder="0" applyAlignment="0" applyProtection="0"/>
    <xf numFmtId="192" fontId="29" fillId="0" borderId="0" applyFont="0" applyFill="0" applyBorder="0" applyAlignment="0" applyProtection="0"/>
    <xf numFmtId="192" fontId="29" fillId="0" borderId="0" applyFont="0" applyFill="0" applyBorder="0" applyAlignment="0" applyProtection="0"/>
    <xf numFmtId="192" fontId="29" fillId="0" borderId="0" applyFont="0" applyFill="0" applyBorder="0" applyAlignment="0" applyProtection="0"/>
    <xf numFmtId="170" fontId="22" fillId="0" borderId="0" applyFont="0" applyFill="0" applyBorder="0" applyAlignment="0" applyProtection="0"/>
    <xf numFmtId="193" fontId="44" fillId="0" borderId="0" applyFont="0" applyFill="0" applyBorder="0" applyAlignment="0" applyProtection="0"/>
    <xf numFmtId="194" fontId="29" fillId="0" borderId="0" applyFont="0" applyFill="0" applyBorder="0" applyAlignment="0" applyProtection="0"/>
    <xf numFmtId="192" fontId="29" fillId="0" borderId="0" applyFont="0" applyFill="0" applyBorder="0" applyAlignment="0" applyProtection="0"/>
    <xf numFmtId="192" fontId="29" fillId="0" borderId="0" applyFont="0" applyFill="0" applyBorder="0" applyAlignment="0" applyProtection="0"/>
    <xf numFmtId="192" fontId="29" fillId="0" borderId="0" applyFont="0" applyFill="0" applyBorder="0" applyAlignment="0" applyProtection="0"/>
    <xf numFmtId="192" fontId="29" fillId="0" borderId="0" applyFont="0" applyFill="0" applyBorder="0" applyAlignment="0" applyProtection="0"/>
    <xf numFmtId="170" fontId="29" fillId="0" borderId="0" applyFont="0" applyFill="0" applyBorder="0" applyAlignment="0" applyProtection="0"/>
    <xf numFmtId="195" fontId="29" fillId="0" borderId="0" applyFont="0" applyFill="0" applyBorder="0" applyAlignment="0" applyProtection="0"/>
    <xf numFmtId="175" fontId="22" fillId="0" borderId="0" applyFont="0" applyFill="0" applyBorder="0" applyAlignment="0" applyProtection="0"/>
    <xf numFmtId="183"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178" fontId="29" fillId="0" borderId="0" applyFont="0" applyFill="0" applyBorder="0" applyAlignment="0" applyProtection="0"/>
    <xf numFmtId="176" fontId="22" fillId="0" borderId="0" applyFont="0" applyFill="0" applyBorder="0" applyAlignment="0" applyProtection="0"/>
    <xf numFmtId="180" fontId="29" fillId="0" borderId="0" applyFont="0" applyFill="0" applyBorder="0" applyAlignment="0" applyProtection="0"/>
    <xf numFmtId="196" fontId="29" fillId="0" borderId="0" applyFont="0" applyFill="0" applyBorder="0" applyAlignment="0" applyProtection="0"/>
    <xf numFmtId="41" fontId="29" fillId="0" borderId="0" applyFont="0" applyFill="0" applyBorder="0" applyAlignment="0" applyProtection="0"/>
    <xf numFmtId="175" fontId="29" fillId="0" borderId="0" applyFont="0" applyFill="0" applyBorder="0" applyAlignment="0" applyProtection="0"/>
    <xf numFmtId="164" fontId="29" fillId="0" borderId="0" applyFont="0" applyFill="0" applyBorder="0" applyAlignment="0" applyProtection="0"/>
    <xf numFmtId="197" fontId="29" fillId="0" borderId="0" applyFont="0" applyFill="0" applyBorder="0" applyAlignment="0" applyProtection="0"/>
    <xf numFmtId="198" fontId="29" fillId="0" borderId="0" applyFont="0" applyFill="0" applyBorder="0" applyAlignment="0" applyProtection="0"/>
    <xf numFmtId="180" fontId="29" fillId="0" borderId="0" applyFont="0" applyFill="0" applyBorder="0" applyAlignment="0" applyProtection="0"/>
    <xf numFmtId="198" fontId="29" fillId="0" borderId="0" applyFont="0" applyFill="0" applyBorder="0" applyAlignment="0" applyProtection="0"/>
    <xf numFmtId="164" fontId="29" fillId="0" borderId="0" applyFont="0" applyFill="0" applyBorder="0" applyAlignment="0" applyProtection="0"/>
    <xf numFmtId="199" fontId="29" fillId="0" borderId="0" applyFont="0" applyFill="0" applyBorder="0" applyAlignment="0" applyProtection="0"/>
    <xf numFmtId="41" fontId="29" fillId="0" borderId="0" applyFont="0" applyFill="0" applyBorder="0" applyAlignment="0" applyProtection="0"/>
    <xf numFmtId="175" fontId="29" fillId="0" borderId="0" applyFont="0" applyFill="0" applyBorder="0" applyAlignment="0" applyProtection="0"/>
    <xf numFmtId="175" fontId="29" fillId="0" borderId="0" applyFont="0" applyFill="0" applyBorder="0" applyAlignment="0" applyProtection="0"/>
    <xf numFmtId="175" fontId="29" fillId="0" borderId="0" applyFont="0" applyFill="0" applyBorder="0" applyAlignment="0" applyProtection="0"/>
    <xf numFmtId="41" fontId="29" fillId="0" borderId="0" applyFont="0" applyFill="0" applyBorder="0" applyAlignment="0" applyProtection="0"/>
    <xf numFmtId="180" fontId="29" fillId="0" borderId="0" applyFont="0" applyFill="0" applyBorder="0" applyAlignment="0" applyProtection="0"/>
    <xf numFmtId="200"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175" fontId="29" fillId="0" borderId="0" applyFont="0" applyFill="0" applyBorder="0" applyAlignment="0" applyProtection="0"/>
    <xf numFmtId="198" fontId="29" fillId="0" borderId="0" applyFont="0" applyFill="0" applyBorder="0" applyAlignment="0" applyProtection="0"/>
    <xf numFmtId="41" fontId="29" fillId="0" borderId="0" applyFont="0" applyFill="0" applyBorder="0" applyAlignment="0" applyProtection="0"/>
    <xf numFmtId="197"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75" fontId="29" fillId="0" borderId="0" applyFont="0" applyFill="0" applyBorder="0" applyAlignment="0" applyProtection="0"/>
    <xf numFmtId="164" fontId="29" fillId="0" borderId="0" applyFont="0" applyFill="0" applyBorder="0" applyAlignment="0" applyProtection="0"/>
    <xf numFmtId="180" fontId="29" fillId="0" borderId="0" applyFont="0" applyFill="0" applyBorder="0" applyAlignment="0" applyProtection="0"/>
    <xf numFmtId="180" fontId="22" fillId="0" borderId="0" applyFont="0" applyFill="0" applyBorder="0" applyAlignment="0" applyProtection="0"/>
    <xf numFmtId="175" fontId="29" fillId="0" borderId="0" applyFont="0" applyFill="0" applyBorder="0" applyAlignment="0" applyProtection="0"/>
    <xf numFmtId="175" fontId="29" fillId="0" borderId="0" applyFont="0" applyFill="0" applyBorder="0" applyAlignment="0" applyProtection="0"/>
    <xf numFmtId="175" fontId="29" fillId="0" borderId="0" applyFont="0" applyFill="0" applyBorder="0" applyAlignment="0" applyProtection="0"/>
    <xf numFmtId="199" fontId="29" fillId="0" borderId="0" applyFont="0" applyFill="0" applyBorder="0" applyAlignment="0" applyProtection="0"/>
    <xf numFmtId="180" fontId="29" fillId="0" borderId="0" applyFont="0" applyFill="0" applyBorder="0" applyAlignment="0" applyProtection="0"/>
    <xf numFmtId="201" fontId="29" fillId="0" borderId="0" applyFont="0" applyFill="0" applyBorder="0" applyAlignment="0" applyProtection="0"/>
    <xf numFmtId="180" fontId="29" fillId="0" borderId="0" applyFont="0" applyFill="0" applyBorder="0" applyAlignment="0" applyProtection="0"/>
    <xf numFmtId="200" fontId="29" fillId="0" borderId="0" applyFont="0" applyFill="0" applyBorder="0" applyAlignment="0" applyProtection="0"/>
    <xf numFmtId="180" fontId="29" fillId="0" borderId="0" applyFont="0" applyFill="0" applyBorder="0" applyAlignment="0" applyProtection="0"/>
    <xf numFmtId="180" fontId="29" fillId="0" borderId="0" applyFont="0" applyFill="0" applyBorder="0" applyAlignment="0" applyProtection="0"/>
    <xf numFmtId="180" fontId="29" fillId="0" borderId="0" applyFont="0" applyFill="0" applyBorder="0" applyAlignment="0" applyProtection="0"/>
    <xf numFmtId="180" fontId="29" fillId="0" borderId="0" applyFont="0" applyFill="0" applyBorder="0" applyAlignment="0" applyProtection="0"/>
    <xf numFmtId="180" fontId="29" fillId="0" borderId="0" applyFont="0" applyFill="0" applyBorder="0" applyAlignment="0" applyProtection="0"/>
    <xf numFmtId="180" fontId="29" fillId="0" borderId="0" applyFont="0" applyFill="0" applyBorder="0" applyAlignment="0" applyProtection="0"/>
    <xf numFmtId="180" fontId="29" fillId="0" borderId="0" applyFont="0" applyFill="0" applyBorder="0" applyAlignment="0" applyProtection="0"/>
    <xf numFmtId="180" fontId="29" fillId="0" borderId="0" applyFont="0" applyFill="0" applyBorder="0" applyAlignment="0" applyProtection="0"/>
    <xf numFmtId="180" fontId="29" fillId="0" borderId="0" applyFont="0" applyFill="0" applyBorder="0" applyAlignment="0" applyProtection="0"/>
    <xf numFmtId="164" fontId="29" fillId="0" borderId="0" applyFont="0" applyFill="0" applyBorder="0" applyAlignment="0" applyProtection="0"/>
    <xf numFmtId="175"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175" fontId="29" fillId="0" borderId="0" applyFont="0" applyFill="0" applyBorder="0" applyAlignment="0" applyProtection="0"/>
    <xf numFmtId="41" fontId="29" fillId="0" borderId="0" applyFont="0" applyFill="0" applyBorder="0" applyAlignment="0" applyProtection="0"/>
    <xf numFmtId="180" fontId="29" fillId="0" borderId="0" applyFont="0" applyFill="0" applyBorder="0" applyAlignment="0" applyProtection="0"/>
    <xf numFmtId="175" fontId="29" fillId="0" borderId="0" applyFont="0" applyFill="0" applyBorder="0" applyAlignment="0" applyProtection="0"/>
    <xf numFmtId="41" fontId="29" fillId="0" borderId="0" applyFont="0" applyFill="0" applyBorder="0" applyAlignment="0" applyProtection="0"/>
    <xf numFmtId="180" fontId="29" fillId="0" borderId="0" applyFont="0" applyFill="0" applyBorder="0" applyAlignment="0" applyProtection="0"/>
    <xf numFmtId="41" fontId="29" fillId="0" borderId="0" applyFont="0" applyFill="0" applyBorder="0" applyAlignment="0" applyProtection="0"/>
    <xf numFmtId="200" fontId="29" fillId="0" borderId="0" applyFont="0" applyFill="0" applyBorder="0" applyAlignment="0" applyProtection="0"/>
    <xf numFmtId="175" fontId="29" fillId="0" borderId="0" applyFont="0" applyFill="0" applyBorder="0" applyAlignment="0" applyProtection="0"/>
    <xf numFmtId="164" fontId="29" fillId="0" borderId="0" applyFont="0" applyFill="0" applyBorder="0" applyAlignment="0" applyProtection="0"/>
    <xf numFmtId="200" fontId="29" fillId="0" borderId="0" applyFont="0" applyFill="0" applyBorder="0" applyAlignment="0" applyProtection="0"/>
    <xf numFmtId="199" fontId="29" fillId="0" borderId="0" applyFont="0" applyFill="0" applyBorder="0" applyAlignment="0" applyProtection="0"/>
    <xf numFmtId="41" fontId="29" fillId="0" borderId="0" applyFont="0" applyFill="0" applyBorder="0" applyAlignment="0" applyProtection="0"/>
    <xf numFmtId="180" fontId="29" fillId="0" borderId="0" applyFont="0" applyFill="0" applyBorder="0" applyAlignment="0" applyProtection="0"/>
    <xf numFmtId="180" fontId="29" fillId="0" borderId="0" applyFont="0" applyFill="0" applyBorder="0" applyAlignment="0" applyProtection="0"/>
    <xf numFmtId="41" fontId="29" fillId="0" borderId="0" applyFont="0" applyFill="0" applyBorder="0" applyAlignment="0" applyProtection="0"/>
    <xf numFmtId="200" fontId="29" fillId="0" borderId="0" applyFont="0" applyFill="0" applyBorder="0" applyAlignment="0" applyProtection="0"/>
    <xf numFmtId="175" fontId="29" fillId="0" borderId="0" applyFont="0" applyFill="0" applyBorder="0" applyAlignment="0" applyProtection="0"/>
    <xf numFmtId="198" fontId="29" fillId="0" borderId="0" applyFont="0" applyFill="0" applyBorder="0" applyAlignment="0" applyProtection="0"/>
    <xf numFmtId="198" fontId="29" fillId="0" borderId="0" applyFont="0" applyFill="0" applyBorder="0" applyAlignment="0" applyProtection="0"/>
    <xf numFmtId="180" fontId="29" fillId="0" borderId="0" applyFont="0" applyFill="0" applyBorder="0" applyAlignment="0" applyProtection="0"/>
    <xf numFmtId="198" fontId="29" fillId="0" borderId="0" applyFont="0" applyFill="0" applyBorder="0" applyAlignment="0" applyProtection="0"/>
    <xf numFmtId="180" fontId="29" fillId="0" borderId="0" applyFont="0" applyFill="0" applyBorder="0" applyAlignment="0" applyProtection="0"/>
    <xf numFmtId="41" fontId="29" fillId="0" borderId="0" applyFont="0" applyFill="0" applyBorder="0" applyAlignment="0" applyProtection="0"/>
    <xf numFmtId="202" fontId="29" fillId="0" borderId="0" applyFont="0" applyFill="0" applyBorder="0" applyAlignment="0" applyProtection="0"/>
    <xf numFmtId="203" fontId="29" fillId="0" borderId="0" applyFont="0" applyFill="0" applyBorder="0" applyAlignment="0" applyProtection="0"/>
    <xf numFmtId="200"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180" fontId="29" fillId="0" borderId="0" applyFont="0" applyFill="0" applyBorder="0" applyAlignment="0" applyProtection="0"/>
    <xf numFmtId="199" fontId="29" fillId="0" borderId="0" applyFont="0" applyFill="0" applyBorder="0" applyAlignment="0" applyProtection="0"/>
    <xf numFmtId="185" fontId="29" fillId="0" borderId="0" applyFont="0" applyFill="0" applyBorder="0" applyAlignment="0" applyProtection="0"/>
    <xf numFmtId="186" fontId="29" fillId="0" borderId="0" applyFont="0" applyFill="0" applyBorder="0" applyAlignment="0" applyProtection="0"/>
    <xf numFmtId="43" fontId="29" fillId="0" borderId="0" applyFont="0" applyFill="0" applyBorder="0" applyAlignment="0" applyProtection="0"/>
    <xf numFmtId="176" fontId="29" fillId="0" borderId="0" applyFont="0" applyFill="0" applyBorder="0" applyAlignment="0" applyProtection="0"/>
    <xf numFmtId="165" fontId="29" fillId="0" borderId="0" applyFont="0" applyFill="0" applyBorder="0" applyAlignment="0" applyProtection="0"/>
    <xf numFmtId="187" fontId="29" fillId="0" borderId="0" applyFont="0" applyFill="0" applyBorder="0" applyAlignment="0" applyProtection="0"/>
    <xf numFmtId="166" fontId="29" fillId="0" borderId="0" applyFont="0" applyFill="0" applyBorder="0" applyAlignment="0" applyProtection="0"/>
    <xf numFmtId="185" fontId="29" fillId="0" borderId="0" applyFont="0" applyFill="0" applyBorder="0" applyAlignment="0" applyProtection="0"/>
    <xf numFmtId="166" fontId="29" fillId="0" borderId="0" applyFont="0" applyFill="0" applyBorder="0" applyAlignment="0" applyProtection="0"/>
    <xf numFmtId="165" fontId="29" fillId="0" borderId="0" applyFont="0" applyFill="0" applyBorder="0" applyAlignment="0" applyProtection="0"/>
    <xf numFmtId="188" fontId="29" fillId="0" borderId="0" applyFont="0" applyFill="0" applyBorder="0" applyAlignment="0" applyProtection="0"/>
    <xf numFmtId="43"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43" fontId="29" fillId="0" borderId="0" applyFont="0" applyFill="0" applyBorder="0" applyAlignment="0" applyProtection="0"/>
    <xf numFmtId="185" fontId="29" fillId="0" borderId="0" applyFont="0" applyFill="0" applyBorder="0" applyAlignment="0" applyProtection="0"/>
    <xf numFmtId="189"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76" fontId="29" fillId="0" borderId="0" applyFont="0" applyFill="0" applyBorder="0" applyAlignment="0" applyProtection="0"/>
    <xf numFmtId="166" fontId="29" fillId="0" borderId="0" applyFont="0" applyFill="0" applyBorder="0" applyAlignment="0" applyProtection="0"/>
    <xf numFmtId="43" fontId="29" fillId="0" borderId="0" applyFont="0" applyFill="0" applyBorder="0" applyAlignment="0" applyProtection="0"/>
    <xf numFmtId="187"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76" fontId="29" fillId="0" borderId="0" applyFont="0" applyFill="0" applyBorder="0" applyAlignment="0" applyProtection="0"/>
    <xf numFmtId="165" fontId="29" fillId="0" borderId="0" applyFont="0" applyFill="0" applyBorder="0" applyAlignment="0" applyProtection="0"/>
    <xf numFmtId="185" fontId="29" fillId="0" borderId="0" applyFont="0" applyFill="0" applyBorder="0" applyAlignment="0" applyProtection="0"/>
    <xf numFmtId="0"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88"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9"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65" fontId="29" fillId="0" borderId="0" applyFont="0" applyFill="0" applyBorder="0" applyAlignment="0" applyProtection="0"/>
    <xf numFmtId="176"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76" fontId="29" fillId="0" borderId="0" applyFont="0" applyFill="0" applyBorder="0" applyAlignment="0" applyProtection="0"/>
    <xf numFmtId="43" fontId="29" fillId="0" borderId="0" applyFont="0" applyFill="0" applyBorder="0" applyAlignment="0" applyProtection="0"/>
    <xf numFmtId="185" fontId="29" fillId="0" borderId="0" applyFont="0" applyFill="0" applyBorder="0" applyAlignment="0" applyProtection="0"/>
    <xf numFmtId="176" fontId="29" fillId="0" borderId="0" applyFont="0" applyFill="0" applyBorder="0" applyAlignment="0" applyProtection="0"/>
    <xf numFmtId="43" fontId="29" fillId="0" borderId="0" applyFont="0" applyFill="0" applyBorder="0" applyAlignment="0" applyProtection="0"/>
    <xf numFmtId="185" fontId="29" fillId="0" borderId="0" applyFont="0" applyFill="0" applyBorder="0" applyAlignment="0" applyProtection="0"/>
    <xf numFmtId="43" fontId="29" fillId="0" borderId="0" applyFont="0" applyFill="0" applyBorder="0" applyAlignment="0" applyProtection="0"/>
    <xf numFmtId="189" fontId="29" fillId="0" borderId="0" applyFont="0" applyFill="0" applyBorder="0" applyAlignment="0" applyProtection="0"/>
    <xf numFmtId="176" fontId="29" fillId="0" borderId="0" applyFont="0" applyFill="0" applyBorder="0" applyAlignment="0" applyProtection="0"/>
    <xf numFmtId="165" fontId="29" fillId="0" borderId="0" applyFont="0" applyFill="0" applyBorder="0" applyAlignment="0" applyProtection="0"/>
    <xf numFmtId="189" fontId="29" fillId="0" borderId="0" applyFont="0" applyFill="0" applyBorder="0" applyAlignment="0" applyProtection="0"/>
    <xf numFmtId="188" fontId="29" fillId="0" borderId="0" applyFont="0" applyFill="0" applyBorder="0" applyAlignment="0" applyProtection="0"/>
    <xf numFmtId="43"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43" fontId="29" fillId="0" borderId="0" applyFont="0" applyFill="0" applyBorder="0" applyAlignment="0" applyProtection="0"/>
    <xf numFmtId="189" fontId="29" fillId="0" borderId="0" applyFont="0" applyFill="0" applyBorder="0" applyAlignment="0" applyProtection="0"/>
    <xf numFmtId="17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85" fontId="29" fillId="0" borderId="0" applyFont="0" applyFill="0" applyBorder="0" applyAlignment="0" applyProtection="0"/>
    <xf numFmtId="166" fontId="29" fillId="0" borderId="0" applyFont="0" applyFill="0" applyBorder="0" applyAlignment="0" applyProtection="0"/>
    <xf numFmtId="185" fontId="29" fillId="0" borderId="0" applyFont="0" applyFill="0" applyBorder="0" applyAlignment="0" applyProtection="0"/>
    <xf numFmtId="43" fontId="29" fillId="0" borderId="0" applyFont="0" applyFill="0" applyBorder="0" applyAlignment="0" applyProtection="0"/>
    <xf numFmtId="190" fontId="29" fillId="0" borderId="0" applyFont="0" applyFill="0" applyBorder="0" applyAlignment="0" applyProtection="0"/>
    <xf numFmtId="191" fontId="29" fillId="0" borderId="0" applyFont="0" applyFill="0" applyBorder="0" applyAlignment="0" applyProtection="0"/>
    <xf numFmtId="189"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85" fontId="29" fillId="0" borderId="0" applyFont="0" applyFill="0" applyBorder="0" applyAlignment="0" applyProtection="0"/>
    <xf numFmtId="188" fontId="29" fillId="0" borderId="0" applyFont="0" applyFill="0" applyBorder="0" applyAlignment="0" applyProtection="0"/>
    <xf numFmtId="175" fontId="22" fillId="0" borderId="0" applyFont="0" applyFill="0" applyBorder="0" applyAlignment="0" applyProtection="0"/>
    <xf numFmtId="179" fontId="22" fillId="0" borderId="0" applyFont="0" applyFill="0" applyBorder="0" applyAlignment="0" applyProtection="0"/>
    <xf numFmtId="184" fontId="22" fillId="0" borderId="0" applyFont="0" applyFill="0" applyBorder="0" applyAlignment="0" applyProtection="0"/>
    <xf numFmtId="179" fontId="22" fillId="0" borderId="0" applyFont="0" applyFill="0" applyBorder="0" applyAlignment="0" applyProtection="0"/>
    <xf numFmtId="179" fontId="22" fillId="0" borderId="0" applyFont="0" applyFill="0" applyBorder="0" applyAlignment="0" applyProtection="0"/>
    <xf numFmtId="179" fontId="22" fillId="0" borderId="0" applyFont="0" applyFill="0" applyBorder="0" applyAlignment="0" applyProtection="0"/>
    <xf numFmtId="179" fontId="22" fillId="0" borderId="0" applyFont="0" applyFill="0" applyBorder="0" applyAlignment="0" applyProtection="0"/>
    <xf numFmtId="184" fontId="22" fillId="0" borderId="0" applyFont="0" applyFill="0" applyBorder="0" applyAlignment="0" applyProtection="0"/>
    <xf numFmtId="179" fontId="22" fillId="0" borderId="0" applyFont="0" applyFill="0" applyBorder="0" applyAlignment="0" applyProtection="0"/>
    <xf numFmtId="179" fontId="22" fillId="0" borderId="0" applyFont="0" applyFill="0" applyBorder="0" applyAlignment="0" applyProtection="0"/>
    <xf numFmtId="179" fontId="22" fillId="0" borderId="0" applyFont="0" applyFill="0" applyBorder="0" applyAlignment="0" applyProtection="0"/>
    <xf numFmtId="168" fontId="22" fillId="0" borderId="0" applyFon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42" fontId="29" fillId="0" borderId="0" applyFont="0" applyFill="0" applyBorder="0" applyAlignment="0" applyProtection="0"/>
    <xf numFmtId="0" fontId="40" fillId="0" borderId="0"/>
    <xf numFmtId="0" fontId="40" fillId="0" borderId="0"/>
    <xf numFmtId="178" fontId="29" fillId="0" borderId="0" applyFont="0" applyFill="0" applyBorder="0" applyAlignment="0" applyProtection="0"/>
    <xf numFmtId="0" fontId="40" fillId="0" borderId="0"/>
    <xf numFmtId="0" fontId="40" fillId="0" borderId="0"/>
    <xf numFmtId="0" fontId="40" fillId="0" borderId="0"/>
    <xf numFmtId="42" fontId="29" fillId="0" borderId="0" applyFont="0" applyFill="0" applyBorder="0" applyAlignment="0" applyProtection="0"/>
    <xf numFmtId="181"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183" fontId="29" fillId="0" borderId="0" applyFon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170" fontId="29" fillId="0" borderId="0" applyFont="0" applyFill="0" applyBorder="0" applyAlignment="0" applyProtection="0"/>
    <xf numFmtId="192" fontId="29" fillId="0" borderId="0" applyFont="0" applyFill="0" applyBorder="0" applyAlignment="0" applyProtection="0"/>
    <xf numFmtId="192" fontId="29" fillId="0" borderId="0" applyFont="0" applyFill="0" applyBorder="0" applyAlignment="0" applyProtection="0"/>
    <xf numFmtId="192" fontId="29" fillId="0" borderId="0" applyFont="0" applyFill="0" applyBorder="0" applyAlignment="0" applyProtection="0"/>
    <xf numFmtId="192" fontId="29" fillId="0" borderId="0" applyFont="0" applyFill="0" applyBorder="0" applyAlignment="0" applyProtection="0"/>
    <xf numFmtId="170" fontId="22" fillId="0" borderId="0" applyFont="0" applyFill="0" applyBorder="0" applyAlignment="0" applyProtection="0"/>
    <xf numFmtId="193" fontId="44" fillId="0" borderId="0" applyFont="0" applyFill="0" applyBorder="0" applyAlignment="0" applyProtection="0"/>
    <xf numFmtId="194" fontId="29" fillId="0" borderId="0" applyFont="0" applyFill="0" applyBorder="0" applyAlignment="0" applyProtection="0"/>
    <xf numFmtId="192" fontId="29" fillId="0" borderId="0" applyFont="0" applyFill="0" applyBorder="0" applyAlignment="0" applyProtection="0"/>
    <xf numFmtId="192" fontId="29" fillId="0" borderId="0" applyFont="0" applyFill="0" applyBorder="0" applyAlignment="0" applyProtection="0"/>
    <xf numFmtId="192" fontId="29" fillId="0" borderId="0" applyFont="0" applyFill="0" applyBorder="0" applyAlignment="0" applyProtection="0"/>
    <xf numFmtId="192" fontId="29" fillId="0" borderId="0" applyFont="0" applyFill="0" applyBorder="0" applyAlignment="0" applyProtection="0"/>
    <xf numFmtId="170" fontId="29" fillId="0" borderId="0" applyFont="0" applyFill="0" applyBorder="0" applyAlignment="0" applyProtection="0"/>
    <xf numFmtId="0" fontId="40"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40" fillId="0" borderId="0"/>
    <xf numFmtId="0" fontId="40" fillId="0" borderId="0"/>
    <xf numFmtId="181"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0" fontId="40" fillId="0" borderId="0"/>
    <xf numFmtId="195"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175" fontId="22" fillId="0" borderId="0" applyFont="0" applyFill="0" applyBorder="0" applyAlignment="0" applyProtection="0"/>
    <xf numFmtId="180" fontId="29" fillId="0" borderId="0" applyFont="0" applyFill="0" applyBorder="0" applyAlignment="0" applyProtection="0"/>
    <xf numFmtId="196" fontId="29" fillId="0" borderId="0" applyFont="0" applyFill="0" applyBorder="0" applyAlignment="0" applyProtection="0"/>
    <xf numFmtId="41" fontId="29" fillId="0" borderId="0" applyFont="0" applyFill="0" applyBorder="0" applyAlignment="0" applyProtection="0"/>
    <xf numFmtId="175" fontId="29" fillId="0" borderId="0" applyFont="0" applyFill="0" applyBorder="0" applyAlignment="0" applyProtection="0"/>
    <xf numFmtId="164" fontId="29" fillId="0" borderId="0" applyFont="0" applyFill="0" applyBorder="0" applyAlignment="0" applyProtection="0"/>
    <xf numFmtId="197" fontId="29" fillId="0" borderId="0" applyFont="0" applyFill="0" applyBorder="0" applyAlignment="0" applyProtection="0"/>
    <xf numFmtId="198" fontId="29" fillId="0" borderId="0" applyFont="0" applyFill="0" applyBorder="0" applyAlignment="0" applyProtection="0"/>
    <xf numFmtId="180" fontId="29" fillId="0" borderId="0" applyFont="0" applyFill="0" applyBorder="0" applyAlignment="0" applyProtection="0"/>
    <xf numFmtId="198" fontId="29" fillId="0" borderId="0" applyFont="0" applyFill="0" applyBorder="0" applyAlignment="0" applyProtection="0"/>
    <xf numFmtId="164" fontId="29" fillId="0" borderId="0" applyFont="0" applyFill="0" applyBorder="0" applyAlignment="0" applyProtection="0"/>
    <xf numFmtId="199" fontId="29" fillId="0" borderId="0" applyFont="0" applyFill="0" applyBorder="0" applyAlignment="0" applyProtection="0"/>
    <xf numFmtId="41" fontId="29" fillId="0" borderId="0" applyFont="0" applyFill="0" applyBorder="0" applyAlignment="0" applyProtection="0"/>
    <xf numFmtId="175" fontId="29" fillId="0" borderId="0" applyFont="0" applyFill="0" applyBorder="0" applyAlignment="0" applyProtection="0"/>
    <xf numFmtId="175" fontId="29" fillId="0" borderId="0" applyFont="0" applyFill="0" applyBorder="0" applyAlignment="0" applyProtection="0"/>
    <xf numFmtId="175" fontId="29" fillId="0" borderId="0" applyFont="0" applyFill="0" applyBorder="0" applyAlignment="0" applyProtection="0"/>
    <xf numFmtId="41" fontId="29" fillId="0" borderId="0" applyFont="0" applyFill="0" applyBorder="0" applyAlignment="0" applyProtection="0"/>
    <xf numFmtId="180" fontId="29" fillId="0" borderId="0" applyFont="0" applyFill="0" applyBorder="0" applyAlignment="0" applyProtection="0"/>
    <xf numFmtId="200"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175" fontId="29" fillId="0" borderId="0" applyFont="0" applyFill="0" applyBorder="0" applyAlignment="0" applyProtection="0"/>
    <xf numFmtId="198" fontId="29" fillId="0" borderId="0" applyFont="0" applyFill="0" applyBorder="0" applyAlignment="0" applyProtection="0"/>
    <xf numFmtId="41" fontId="29" fillId="0" borderId="0" applyFont="0" applyFill="0" applyBorder="0" applyAlignment="0" applyProtection="0"/>
    <xf numFmtId="197"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75" fontId="29" fillId="0" borderId="0" applyFont="0" applyFill="0" applyBorder="0" applyAlignment="0" applyProtection="0"/>
    <xf numFmtId="164" fontId="29" fillId="0" borderId="0" applyFont="0" applyFill="0" applyBorder="0" applyAlignment="0" applyProtection="0"/>
    <xf numFmtId="180" fontId="29" fillId="0" borderId="0" applyFont="0" applyFill="0" applyBorder="0" applyAlignment="0" applyProtection="0"/>
    <xf numFmtId="180" fontId="22" fillId="0" borderId="0" applyFont="0" applyFill="0" applyBorder="0" applyAlignment="0" applyProtection="0"/>
    <xf numFmtId="175" fontId="29" fillId="0" borderId="0" applyFont="0" applyFill="0" applyBorder="0" applyAlignment="0" applyProtection="0"/>
    <xf numFmtId="175" fontId="29" fillId="0" borderId="0" applyFont="0" applyFill="0" applyBorder="0" applyAlignment="0" applyProtection="0"/>
    <xf numFmtId="175" fontId="29" fillId="0" borderId="0" applyFont="0" applyFill="0" applyBorder="0" applyAlignment="0" applyProtection="0"/>
    <xf numFmtId="199" fontId="29" fillId="0" borderId="0" applyFont="0" applyFill="0" applyBorder="0" applyAlignment="0" applyProtection="0"/>
    <xf numFmtId="180" fontId="29" fillId="0" borderId="0" applyFont="0" applyFill="0" applyBorder="0" applyAlignment="0" applyProtection="0"/>
    <xf numFmtId="201" fontId="29" fillId="0" borderId="0" applyFont="0" applyFill="0" applyBorder="0" applyAlignment="0" applyProtection="0"/>
    <xf numFmtId="180" fontId="29" fillId="0" borderId="0" applyFont="0" applyFill="0" applyBorder="0" applyAlignment="0" applyProtection="0"/>
    <xf numFmtId="200" fontId="29" fillId="0" borderId="0" applyFont="0" applyFill="0" applyBorder="0" applyAlignment="0" applyProtection="0"/>
    <xf numFmtId="180" fontId="29" fillId="0" borderId="0" applyFont="0" applyFill="0" applyBorder="0" applyAlignment="0" applyProtection="0"/>
    <xf numFmtId="180" fontId="29" fillId="0" borderId="0" applyFont="0" applyFill="0" applyBorder="0" applyAlignment="0" applyProtection="0"/>
    <xf numFmtId="180" fontId="29" fillId="0" borderId="0" applyFont="0" applyFill="0" applyBorder="0" applyAlignment="0" applyProtection="0"/>
    <xf numFmtId="180" fontId="29" fillId="0" borderId="0" applyFont="0" applyFill="0" applyBorder="0" applyAlignment="0" applyProtection="0"/>
    <xf numFmtId="180" fontId="29" fillId="0" borderId="0" applyFont="0" applyFill="0" applyBorder="0" applyAlignment="0" applyProtection="0"/>
    <xf numFmtId="180" fontId="29" fillId="0" borderId="0" applyFont="0" applyFill="0" applyBorder="0" applyAlignment="0" applyProtection="0"/>
    <xf numFmtId="180" fontId="29" fillId="0" borderId="0" applyFont="0" applyFill="0" applyBorder="0" applyAlignment="0" applyProtection="0"/>
    <xf numFmtId="180" fontId="29" fillId="0" borderId="0" applyFont="0" applyFill="0" applyBorder="0" applyAlignment="0" applyProtection="0"/>
    <xf numFmtId="180" fontId="29" fillId="0" borderId="0" applyFont="0" applyFill="0" applyBorder="0" applyAlignment="0" applyProtection="0"/>
    <xf numFmtId="164" fontId="29" fillId="0" borderId="0" applyFont="0" applyFill="0" applyBorder="0" applyAlignment="0" applyProtection="0"/>
    <xf numFmtId="175"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175" fontId="29" fillId="0" borderId="0" applyFont="0" applyFill="0" applyBorder="0" applyAlignment="0" applyProtection="0"/>
    <xf numFmtId="41" fontId="29" fillId="0" borderId="0" applyFont="0" applyFill="0" applyBorder="0" applyAlignment="0" applyProtection="0"/>
    <xf numFmtId="180" fontId="29" fillId="0" borderId="0" applyFont="0" applyFill="0" applyBorder="0" applyAlignment="0" applyProtection="0"/>
    <xf numFmtId="175" fontId="29" fillId="0" borderId="0" applyFont="0" applyFill="0" applyBorder="0" applyAlignment="0" applyProtection="0"/>
    <xf numFmtId="41" fontId="29" fillId="0" borderId="0" applyFont="0" applyFill="0" applyBorder="0" applyAlignment="0" applyProtection="0"/>
    <xf numFmtId="180" fontId="29" fillId="0" borderId="0" applyFont="0" applyFill="0" applyBorder="0" applyAlignment="0" applyProtection="0"/>
    <xf numFmtId="41" fontId="29" fillId="0" borderId="0" applyFont="0" applyFill="0" applyBorder="0" applyAlignment="0" applyProtection="0"/>
    <xf numFmtId="200" fontId="29" fillId="0" borderId="0" applyFont="0" applyFill="0" applyBorder="0" applyAlignment="0" applyProtection="0"/>
    <xf numFmtId="175" fontId="29" fillId="0" borderId="0" applyFont="0" applyFill="0" applyBorder="0" applyAlignment="0" applyProtection="0"/>
    <xf numFmtId="164" fontId="29" fillId="0" borderId="0" applyFont="0" applyFill="0" applyBorder="0" applyAlignment="0" applyProtection="0"/>
    <xf numFmtId="200" fontId="29" fillId="0" borderId="0" applyFont="0" applyFill="0" applyBorder="0" applyAlignment="0" applyProtection="0"/>
    <xf numFmtId="199" fontId="29" fillId="0" borderId="0" applyFont="0" applyFill="0" applyBorder="0" applyAlignment="0" applyProtection="0"/>
    <xf numFmtId="41" fontId="29" fillId="0" borderId="0" applyFont="0" applyFill="0" applyBorder="0" applyAlignment="0" applyProtection="0"/>
    <xf numFmtId="180" fontId="29" fillId="0" borderId="0" applyFont="0" applyFill="0" applyBorder="0" applyAlignment="0" applyProtection="0"/>
    <xf numFmtId="180" fontId="29" fillId="0" borderId="0" applyFont="0" applyFill="0" applyBorder="0" applyAlignment="0" applyProtection="0"/>
    <xf numFmtId="41" fontId="29" fillId="0" borderId="0" applyFont="0" applyFill="0" applyBorder="0" applyAlignment="0" applyProtection="0"/>
    <xf numFmtId="200" fontId="29" fillId="0" borderId="0" applyFont="0" applyFill="0" applyBorder="0" applyAlignment="0" applyProtection="0"/>
    <xf numFmtId="175" fontId="29" fillId="0" borderId="0" applyFont="0" applyFill="0" applyBorder="0" applyAlignment="0" applyProtection="0"/>
    <xf numFmtId="198" fontId="29" fillId="0" borderId="0" applyFont="0" applyFill="0" applyBorder="0" applyAlignment="0" applyProtection="0"/>
    <xf numFmtId="198" fontId="29" fillId="0" borderId="0" applyFont="0" applyFill="0" applyBorder="0" applyAlignment="0" applyProtection="0"/>
    <xf numFmtId="180" fontId="29" fillId="0" borderId="0" applyFont="0" applyFill="0" applyBorder="0" applyAlignment="0" applyProtection="0"/>
    <xf numFmtId="198" fontId="29" fillId="0" borderId="0" applyFont="0" applyFill="0" applyBorder="0" applyAlignment="0" applyProtection="0"/>
    <xf numFmtId="180" fontId="29" fillId="0" borderId="0" applyFont="0" applyFill="0" applyBorder="0" applyAlignment="0" applyProtection="0"/>
    <xf numFmtId="41" fontId="29" fillId="0" borderId="0" applyFont="0" applyFill="0" applyBorder="0" applyAlignment="0" applyProtection="0"/>
    <xf numFmtId="202" fontId="29" fillId="0" borderId="0" applyFont="0" applyFill="0" applyBorder="0" applyAlignment="0" applyProtection="0"/>
    <xf numFmtId="203" fontId="29" fillId="0" borderId="0" applyFont="0" applyFill="0" applyBorder="0" applyAlignment="0" applyProtection="0"/>
    <xf numFmtId="200"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180" fontId="29" fillId="0" borderId="0" applyFont="0" applyFill="0" applyBorder="0" applyAlignment="0" applyProtection="0"/>
    <xf numFmtId="199" fontId="29" fillId="0" borderId="0" applyFont="0" applyFill="0" applyBorder="0" applyAlignment="0" applyProtection="0"/>
    <xf numFmtId="185" fontId="29" fillId="0" borderId="0" applyFont="0" applyFill="0" applyBorder="0" applyAlignment="0" applyProtection="0"/>
    <xf numFmtId="186" fontId="29" fillId="0" borderId="0" applyFont="0" applyFill="0" applyBorder="0" applyAlignment="0" applyProtection="0"/>
    <xf numFmtId="43" fontId="29" fillId="0" borderId="0" applyFont="0" applyFill="0" applyBorder="0" applyAlignment="0" applyProtection="0"/>
    <xf numFmtId="176" fontId="29" fillId="0" borderId="0" applyFont="0" applyFill="0" applyBorder="0" applyAlignment="0" applyProtection="0"/>
    <xf numFmtId="165" fontId="29" fillId="0" borderId="0" applyFont="0" applyFill="0" applyBorder="0" applyAlignment="0" applyProtection="0"/>
    <xf numFmtId="187" fontId="29" fillId="0" borderId="0" applyFont="0" applyFill="0" applyBorder="0" applyAlignment="0" applyProtection="0"/>
    <xf numFmtId="166" fontId="29" fillId="0" borderId="0" applyFont="0" applyFill="0" applyBorder="0" applyAlignment="0" applyProtection="0"/>
    <xf numFmtId="185" fontId="29" fillId="0" borderId="0" applyFont="0" applyFill="0" applyBorder="0" applyAlignment="0" applyProtection="0"/>
    <xf numFmtId="166" fontId="29" fillId="0" borderId="0" applyFont="0" applyFill="0" applyBorder="0" applyAlignment="0" applyProtection="0"/>
    <xf numFmtId="165" fontId="29" fillId="0" borderId="0" applyFont="0" applyFill="0" applyBorder="0" applyAlignment="0" applyProtection="0"/>
    <xf numFmtId="188" fontId="29" fillId="0" borderId="0" applyFont="0" applyFill="0" applyBorder="0" applyAlignment="0" applyProtection="0"/>
    <xf numFmtId="43"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43" fontId="29" fillId="0" borderId="0" applyFont="0" applyFill="0" applyBorder="0" applyAlignment="0" applyProtection="0"/>
    <xf numFmtId="185" fontId="29" fillId="0" borderId="0" applyFont="0" applyFill="0" applyBorder="0" applyAlignment="0" applyProtection="0"/>
    <xf numFmtId="189"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76" fontId="29" fillId="0" borderId="0" applyFont="0" applyFill="0" applyBorder="0" applyAlignment="0" applyProtection="0"/>
    <xf numFmtId="166" fontId="29" fillId="0" borderId="0" applyFont="0" applyFill="0" applyBorder="0" applyAlignment="0" applyProtection="0"/>
    <xf numFmtId="43" fontId="29" fillId="0" borderId="0" applyFont="0" applyFill="0" applyBorder="0" applyAlignment="0" applyProtection="0"/>
    <xf numFmtId="187"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76" fontId="29" fillId="0" borderId="0" applyFont="0" applyFill="0" applyBorder="0" applyAlignment="0" applyProtection="0"/>
    <xf numFmtId="165" fontId="29" fillId="0" borderId="0" applyFont="0" applyFill="0" applyBorder="0" applyAlignment="0" applyProtection="0"/>
    <xf numFmtId="185" fontId="29" fillId="0" borderId="0" applyFont="0" applyFill="0" applyBorder="0" applyAlignment="0" applyProtection="0"/>
    <xf numFmtId="0"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88"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9"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65" fontId="29" fillId="0" borderId="0" applyFont="0" applyFill="0" applyBorder="0" applyAlignment="0" applyProtection="0"/>
    <xf numFmtId="176"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76" fontId="29" fillId="0" borderId="0" applyFont="0" applyFill="0" applyBorder="0" applyAlignment="0" applyProtection="0"/>
    <xf numFmtId="43" fontId="29" fillId="0" borderId="0" applyFont="0" applyFill="0" applyBorder="0" applyAlignment="0" applyProtection="0"/>
    <xf numFmtId="185" fontId="29" fillId="0" borderId="0" applyFont="0" applyFill="0" applyBorder="0" applyAlignment="0" applyProtection="0"/>
    <xf numFmtId="176" fontId="29" fillId="0" borderId="0" applyFont="0" applyFill="0" applyBorder="0" applyAlignment="0" applyProtection="0"/>
    <xf numFmtId="43" fontId="29" fillId="0" borderId="0" applyFont="0" applyFill="0" applyBorder="0" applyAlignment="0" applyProtection="0"/>
    <xf numFmtId="185" fontId="29" fillId="0" borderId="0" applyFont="0" applyFill="0" applyBorder="0" applyAlignment="0" applyProtection="0"/>
    <xf numFmtId="43" fontId="29" fillId="0" borderId="0" applyFont="0" applyFill="0" applyBorder="0" applyAlignment="0" applyProtection="0"/>
    <xf numFmtId="189" fontId="29" fillId="0" borderId="0" applyFont="0" applyFill="0" applyBorder="0" applyAlignment="0" applyProtection="0"/>
    <xf numFmtId="176" fontId="29" fillId="0" borderId="0" applyFont="0" applyFill="0" applyBorder="0" applyAlignment="0" applyProtection="0"/>
    <xf numFmtId="165" fontId="29" fillId="0" borderId="0" applyFont="0" applyFill="0" applyBorder="0" applyAlignment="0" applyProtection="0"/>
    <xf numFmtId="189" fontId="29" fillId="0" borderId="0" applyFont="0" applyFill="0" applyBorder="0" applyAlignment="0" applyProtection="0"/>
    <xf numFmtId="188" fontId="29" fillId="0" borderId="0" applyFont="0" applyFill="0" applyBorder="0" applyAlignment="0" applyProtection="0"/>
    <xf numFmtId="43"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43" fontId="29" fillId="0" borderId="0" applyFont="0" applyFill="0" applyBorder="0" applyAlignment="0" applyProtection="0"/>
    <xf numFmtId="189" fontId="29" fillId="0" borderId="0" applyFont="0" applyFill="0" applyBorder="0" applyAlignment="0" applyProtection="0"/>
    <xf numFmtId="17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85" fontId="29" fillId="0" borderId="0" applyFont="0" applyFill="0" applyBorder="0" applyAlignment="0" applyProtection="0"/>
    <xf numFmtId="166" fontId="29" fillId="0" borderId="0" applyFont="0" applyFill="0" applyBorder="0" applyAlignment="0" applyProtection="0"/>
    <xf numFmtId="185" fontId="29" fillId="0" borderId="0" applyFont="0" applyFill="0" applyBorder="0" applyAlignment="0" applyProtection="0"/>
    <xf numFmtId="43" fontId="29" fillId="0" borderId="0" applyFont="0" applyFill="0" applyBorder="0" applyAlignment="0" applyProtection="0"/>
    <xf numFmtId="190" fontId="29" fillId="0" borderId="0" applyFont="0" applyFill="0" applyBorder="0" applyAlignment="0" applyProtection="0"/>
    <xf numFmtId="191" fontId="29" fillId="0" borderId="0" applyFont="0" applyFill="0" applyBorder="0" applyAlignment="0" applyProtection="0"/>
    <xf numFmtId="189"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85" fontId="29" fillId="0" borderId="0" applyFont="0" applyFill="0" applyBorder="0" applyAlignment="0" applyProtection="0"/>
    <xf numFmtId="188" fontId="29" fillId="0" borderId="0" applyFont="0" applyFill="0" applyBorder="0" applyAlignment="0" applyProtection="0"/>
    <xf numFmtId="179" fontId="22" fillId="0" borderId="0" applyFont="0" applyFill="0" applyBorder="0" applyAlignment="0" applyProtection="0"/>
    <xf numFmtId="184" fontId="22" fillId="0" borderId="0" applyFont="0" applyFill="0" applyBorder="0" applyAlignment="0" applyProtection="0"/>
    <xf numFmtId="179" fontId="22" fillId="0" borderId="0" applyFont="0" applyFill="0" applyBorder="0" applyAlignment="0" applyProtection="0"/>
    <xf numFmtId="179" fontId="22" fillId="0" borderId="0" applyFont="0" applyFill="0" applyBorder="0" applyAlignment="0" applyProtection="0"/>
    <xf numFmtId="179" fontId="22" fillId="0" borderId="0" applyFont="0" applyFill="0" applyBorder="0" applyAlignment="0" applyProtection="0"/>
    <xf numFmtId="179" fontId="22" fillId="0" borderId="0" applyFont="0" applyFill="0" applyBorder="0" applyAlignment="0" applyProtection="0"/>
    <xf numFmtId="184" fontId="22" fillId="0" borderId="0" applyFont="0" applyFill="0" applyBorder="0" applyAlignment="0" applyProtection="0"/>
    <xf numFmtId="179" fontId="22" fillId="0" borderId="0" applyFont="0" applyFill="0" applyBorder="0" applyAlignment="0" applyProtection="0"/>
    <xf numFmtId="179" fontId="22" fillId="0" borderId="0" applyFont="0" applyFill="0" applyBorder="0" applyAlignment="0" applyProtection="0"/>
    <xf numFmtId="179" fontId="22" fillId="0" borderId="0" applyFont="0" applyFill="0" applyBorder="0" applyAlignment="0" applyProtection="0"/>
    <xf numFmtId="168" fontId="22" fillId="0" borderId="0" applyFont="0" applyFill="0" applyBorder="0" applyAlignment="0" applyProtection="0"/>
    <xf numFmtId="176" fontId="22" fillId="0" borderId="0" applyFont="0" applyFill="0" applyBorder="0" applyAlignment="0" applyProtection="0"/>
    <xf numFmtId="183" fontId="29" fillId="0" borderId="0" applyFont="0" applyFill="0" applyBorder="0" applyAlignment="0" applyProtection="0"/>
    <xf numFmtId="42" fontId="29" fillId="0" borderId="0" applyFon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40"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42" fontId="29" fillId="0" borderId="0" applyFont="0" applyFill="0" applyBorder="0" applyAlignment="0" applyProtection="0"/>
    <xf numFmtId="0" fontId="42" fillId="0" borderId="0">
      <alignment vertical="top"/>
    </xf>
    <xf numFmtId="0" fontId="42" fillId="0" borderId="0">
      <alignment vertical="top"/>
    </xf>
    <xf numFmtId="0" fontId="41" fillId="0" borderId="0">
      <alignment vertical="top"/>
    </xf>
    <xf numFmtId="0" fontId="41" fillId="0" borderId="0">
      <alignment vertical="top"/>
    </xf>
    <xf numFmtId="0" fontId="41" fillId="0" borderId="0">
      <alignment vertical="top"/>
    </xf>
    <xf numFmtId="0" fontId="42" fillId="0" borderId="0">
      <alignment vertical="top"/>
    </xf>
    <xf numFmtId="0" fontId="42" fillId="0" borderId="0">
      <alignment vertical="top"/>
    </xf>
    <xf numFmtId="0" fontId="41" fillId="0" borderId="0">
      <alignment vertical="top"/>
    </xf>
    <xf numFmtId="0" fontId="41" fillId="0" borderId="0">
      <alignment vertical="top"/>
    </xf>
    <xf numFmtId="0" fontId="41" fillId="0" borderId="0">
      <alignment vertical="top"/>
    </xf>
    <xf numFmtId="0" fontId="42" fillId="0" borderId="0">
      <alignment vertical="top"/>
    </xf>
    <xf numFmtId="0" fontId="4" fillId="0" borderId="0"/>
    <xf numFmtId="0" fontId="42" fillId="0" borderId="0">
      <alignment vertical="top"/>
    </xf>
    <xf numFmtId="0" fontId="42" fillId="0" borderId="0">
      <alignment vertical="top"/>
    </xf>
    <xf numFmtId="0" fontId="42" fillId="0" borderId="0">
      <alignment vertical="top"/>
    </xf>
    <xf numFmtId="0" fontId="41" fillId="0" borderId="0">
      <alignment vertical="top"/>
    </xf>
    <xf numFmtId="0" fontId="41" fillId="0" borderId="0">
      <alignment vertical="top"/>
    </xf>
    <xf numFmtId="0" fontId="41" fillId="0" borderId="0">
      <alignment vertical="top"/>
    </xf>
    <xf numFmtId="0" fontId="42" fillId="0" borderId="0">
      <alignment vertical="top"/>
    </xf>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168" fontId="26" fillId="0" borderId="0" applyProtection="0"/>
    <xf numFmtId="179" fontId="26" fillId="0" borderId="0" applyProtection="0"/>
    <xf numFmtId="179" fontId="26" fillId="0" borderId="0" applyProtection="0"/>
    <xf numFmtId="0" fontId="23" fillId="0" borderId="0" applyProtection="0"/>
    <xf numFmtId="168" fontId="26" fillId="0" borderId="0" applyProtection="0"/>
    <xf numFmtId="179" fontId="26" fillId="0" borderId="0" applyProtection="0"/>
    <xf numFmtId="179" fontId="26" fillId="0" borderId="0" applyProtection="0"/>
    <xf numFmtId="0" fontId="23" fillId="0" borderId="0" applyProtection="0"/>
    <xf numFmtId="183" fontId="29" fillId="0" borderId="0" applyFon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42" fontId="29" fillId="0" borderId="0" applyFont="0" applyFill="0" applyBorder="0" applyAlignment="0" applyProtection="0"/>
    <xf numFmtId="0" fontId="40" fillId="0" borderId="0"/>
    <xf numFmtId="178" fontId="29" fillId="0" borderId="0" applyFont="0" applyFill="0" applyBorder="0" applyAlignment="0" applyProtection="0"/>
    <xf numFmtId="0" fontId="40" fillId="0" borderId="0"/>
    <xf numFmtId="204" fontId="45" fillId="0" borderId="0" applyFont="0" applyFill="0" applyBorder="0" applyAlignment="0" applyProtection="0"/>
    <xf numFmtId="205" fontId="46" fillId="0" borderId="0" applyFont="0" applyFill="0" applyBorder="0" applyAlignment="0" applyProtection="0"/>
    <xf numFmtId="206" fontId="46" fillId="0" borderId="0" applyFont="0" applyFill="0" applyBorder="0" applyAlignment="0" applyProtection="0"/>
    <xf numFmtId="0" fontId="47" fillId="0" borderId="0"/>
    <xf numFmtId="0" fontId="48" fillId="0" borderId="0"/>
    <xf numFmtId="0" fontId="48" fillId="0" borderId="0"/>
    <xf numFmtId="0" fontId="48" fillId="0" borderId="0"/>
    <xf numFmtId="0" fontId="12" fillId="0" borderId="0"/>
    <xf numFmtId="1" fontId="49" fillId="0" borderId="2" applyBorder="0" applyAlignment="0">
      <alignment horizontal="center"/>
    </xf>
    <xf numFmtId="1" fontId="49" fillId="0" borderId="2" applyBorder="0" applyAlignment="0">
      <alignment horizontal="center"/>
    </xf>
    <xf numFmtId="0" fontId="50" fillId="0" borderId="0"/>
    <xf numFmtId="0" fontId="50" fillId="0" borderId="0"/>
    <xf numFmtId="0" fontId="4" fillId="0" borderId="0"/>
    <xf numFmtId="0" fontId="51" fillId="0" borderId="0"/>
    <xf numFmtId="0" fontId="50" fillId="0" borderId="0" applyProtection="0"/>
    <xf numFmtId="3" fontId="24" fillId="0" borderId="2"/>
    <xf numFmtId="3" fontId="24" fillId="0" borderId="2"/>
    <xf numFmtId="3" fontId="24" fillId="0" borderId="2"/>
    <xf numFmtId="3" fontId="24" fillId="0" borderId="2"/>
    <xf numFmtId="204" fontId="45" fillId="0" borderId="0" applyFont="0" applyFill="0" applyBorder="0" applyAlignment="0" applyProtection="0"/>
    <xf numFmtId="0" fontId="52" fillId="3" borderId="0"/>
    <xf numFmtId="0" fontId="52" fillId="3" borderId="0"/>
    <xf numFmtId="0" fontId="52" fillId="3" borderId="0"/>
    <xf numFmtId="204" fontId="45" fillId="0" borderId="0" applyFont="0" applyFill="0" applyBorder="0" applyAlignment="0" applyProtection="0"/>
    <xf numFmtId="0" fontId="52"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204" fontId="45" fillId="0" borderId="0" applyFont="0" applyFill="0" applyBorder="0" applyAlignment="0" applyProtection="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4" fillId="0" borderId="0" applyFont="0" applyFill="0" applyBorder="0" applyAlignment="0">
      <alignment horizontal="left"/>
    </xf>
    <xf numFmtId="0" fontId="52" fillId="3" borderId="0"/>
    <xf numFmtId="0" fontId="54" fillId="0" borderId="0" applyFont="0" applyFill="0" applyBorder="0" applyAlignment="0">
      <alignment horizontal="left"/>
    </xf>
    <xf numFmtId="204" fontId="45" fillId="0" borderId="0" applyFont="0" applyFill="0" applyBorder="0" applyAlignment="0" applyProtection="0"/>
    <xf numFmtId="0" fontId="52" fillId="3" borderId="0"/>
    <xf numFmtId="0" fontId="52" fillId="3" borderId="0"/>
    <xf numFmtId="0" fontId="55" fillId="0" borderId="2" applyNumberFormat="0" applyFont="0" applyBorder="0">
      <alignment horizontal="left" indent="2"/>
    </xf>
    <xf numFmtId="0" fontId="55" fillId="0" borderId="2" applyNumberFormat="0" applyFont="0" applyBorder="0">
      <alignment horizontal="left" indent="2"/>
    </xf>
    <xf numFmtId="0" fontId="54" fillId="0" borderId="0" applyFont="0" applyFill="0" applyBorder="0" applyAlignment="0">
      <alignment horizontal="left"/>
    </xf>
    <xf numFmtId="0" fontId="54" fillId="0" borderId="0" applyFont="0" applyFill="0" applyBorder="0" applyAlignment="0">
      <alignment horizontal="left"/>
    </xf>
    <xf numFmtId="0" fontId="56" fillId="0" borderId="0"/>
    <xf numFmtId="0" fontId="57" fillId="4" borderId="13" applyFont="0" applyFill="0" applyAlignment="0">
      <alignment vertical="center" wrapText="1"/>
    </xf>
    <xf numFmtId="9" fontId="58" fillId="0" borderId="0" applyBorder="0" applyAlignment="0" applyProtection="0"/>
    <xf numFmtId="0" fontId="59" fillId="3" borderId="0"/>
    <xf numFmtId="0" fontId="59"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9" fillId="3" borderId="0"/>
    <xf numFmtId="0" fontId="59" fillId="3" borderId="0"/>
    <xf numFmtId="0" fontId="55" fillId="0" borderId="2" applyNumberFormat="0" applyFont="0" applyBorder="0" applyAlignment="0">
      <alignment horizontal="center"/>
    </xf>
    <xf numFmtId="0" fontId="55" fillId="0" borderId="2" applyNumberFormat="0" applyFont="0" applyBorder="0" applyAlignment="0">
      <alignment horizontal="center"/>
    </xf>
    <xf numFmtId="0" fontId="60" fillId="5" borderId="0" applyNumberFormat="0" applyBorder="0" applyAlignment="0" applyProtection="0"/>
    <xf numFmtId="0" fontId="60" fillId="6" borderId="0" applyNumberFormat="0" applyBorder="0" applyAlignment="0" applyProtection="0"/>
    <xf numFmtId="0" fontId="60" fillId="7" borderId="0" applyNumberFormat="0" applyBorder="0" applyAlignment="0" applyProtection="0"/>
    <xf numFmtId="0" fontId="60" fillId="8" borderId="0" applyNumberFormat="0" applyBorder="0" applyAlignment="0" applyProtection="0"/>
    <xf numFmtId="0" fontId="60" fillId="9" borderId="0" applyNumberFormat="0" applyBorder="0" applyAlignment="0" applyProtection="0"/>
    <xf numFmtId="0" fontId="60" fillId="10" borderId="0" applyNumberFormat="0" applyBorder="0" applyAlignment="0" applyProtection="0"/>
    <xf numFmtId="0" fontId="61" fillId="0" borderId="0"/>
    <xf numFmtId="0" fontId="62" fillId="3" borderId="0"/>
    <xf numFmtId="0" fontId="62"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62" fillId="3" borderId="0"/>
    <xf numFmtId="0" fontId="63" fillId="0" borderId="0">
      <alignment wrapText="1"/>
    </xf>
    <xf numFmtId="0" fontId="63" fillId="0" borderId="0">
      <alignment wrapText="1"/>
    </xf>
    <xf numFmtId="0" fontId="53" fillId="0" borderId="0">
      <alignment wrapText="1"/>
    </xf>
    <xf numFmtId="0" fontId="53" fillId="0" borderId="0">
      <alignment wrapText="1"/>
    </xf>
    <xf numFmtId="0" fontId="53" fillId="0" borderId="0">
      <alignment wrapText="1"/>
    </xf>
    <xf numFmtId="0" fontId="53" fillId="0" borderId="0">
      <alignment wrapText="1"/>
    </xf>
    <xf numFmtId="0" fontId="53" fillId="0" borderId="0">
      <alignment wrapText="1"/>
    </xf>
    <xf numFmtId="0" fontId="53" fillId="0" borderId="0">
      <alignment wrapText="1"/>
    </xf>
    <xf numFmtId="0" fontId="53" fillId="0" borderId="0">
      <alignment wrapText="1"/>
    </xf>
    <xf numFmtId="0" fontId="53" fillId="0" borderId="0">
      <alignment wrapText="1"/>
    </xf>
    <xf numFmtId="0" fontId="53" fillId="0" borderId="0">
      <alignment wrapText="1"/>
    </xf>
    <xf numFmtId="0" fontId="53" fillId="0" borderId="0">
      <alignment wrapText="1"/>
    </xf>
    <xf numFmtId="0" fontId="53" fillId="0" borderId="0">
      <alignment wrapText="1"/>
    </xf>
    <xf numFmtId="0" fontId="53" fillId="0" borderId="0">
      <alignment wrapText="1"/>
    </xf>
    <xf numFmtId="0" fontId="53" fillId="0" borderId="0">
      <alignment wrapText="1"/>
    </xf>
    <xf numFmtId="0" fontId="53" fillId="0" borderId="0">
      <alignment wrapText="1"/>
    </xf>
    <xf numFmtId="0" fontId="53" fillId="0" borderId="0">
      <alignment wrapText="1"/>
    </xf>
    <xf numFmtId="0" fontId="53" fillId="0" borderId="0">
      <alignment wrapText="1"/>
    </xf>
    <xf numFmtId="0" fontId="53" fillId="0" borderId="0">
      <alignment wrapText="1"/>
    </xf>
    <xf numFmtId="0" fontId="53" fillId="0" borderId="0">
      <alignment wrapText="1"/>
    </xf>
    <xf numFmtId="0" fontId="53" fillId="0" borderId="0">
      <alignment wrapText="1"/>
    </xf>
    <xf numFmtId="0" fontId="53" fillId="0" borderId="0">
      <alignment wrapText="1"/>
    </xf>
    <xf numFmtId="0" fontId="53" fillId="0" borderId="0">
      <alignment wrapText="1"/>
    </xf>
    <xf numFmtId="0" fontId="53" fillId="0" borderId="0">
      <alignment wrapText="1"/>
    </xf>
    <xf numFmtId="0" fontId="53" fillId="0" borderId="0">
      <alignment wrapText="1"/>
    </xf>
    <xf numFmtId="0" fontId="53" fillId="0" borderId="0">
      <alignment wrapText="1"/>
    </xf>
    <xf numFmtId="0" fontId="53" fillId="0" borderId="0">
      <alignment wrapText="1"/>
    </xf>
    <xf numFmtId="0" fontId="53" fillId="0" borderId="0">
      <alignment wrapText="1"/>
    </xf>
    <xf numFmtId="0" fontId="53" fillId="0" borderId="0">
      <alignment wrapText="1"/>
    </xf>
    <xf numFmtId="0" fontId="53" fillId="0" borderId="0">
      <alignment wrapText="1"/>
    </xf>
    <xf numFmtId="0" fontId="53" fillId="0" borderId="0">
      <alignment wrapText="1"/>
    </xf>
    <xf numFmtId="0" fontId="53" fillId="0" borderId="0">
      <alignment wrapText="1"/>
    </xf>
    <xf numFmtId="0" fontId="63" fillId="0" borderId="0">
      <alignment wrapText="1"/>
    </xf>
    <xf numFmtId="0" fontId="60" fillId="11" borderId="0" applyNumberFormat="0" applyBorder="0" applyAlignment="0" applyProtection="0"/>
    <xf numFmtId="0" fontId="60" fillId="12" borderId="0" applyNumberFormat="0" applyBorder="0" applyAlignment="0" applyProtection="0"/>
    <xf numFmtId="0" fontId="60" fillId="13" borderId="0" applyNumberFormat="0" applyBorder="0" applyAlignment="0" applyProtection="0"/>
    <xf numFmtId="0" fontId="60" fillId="8" borderId="0" applyNumberFormat="0" applyBorder="0" applyAlignment="0" applyProtection="0"/>
    <xf numFmtId="0" fontId="60" fillId="11" borderId="0" applyNumberFormat="0" applyBorder="0" applyAlignment="0" applyProtection="0"/>
    <xf numFmtId="0" fontId="60" fillId="14" borderId="0" applyNumberFormat="0" applyBorder="0" applyAlignment="0" applyProtection="0"/>
    <xf numFmtId="169" fontId="64" fillId="0" borderId="1" applyNumberFormat="0" applyFont="0" applyBorder="0" applyAlignment="0">
      <alignment horizontal="center"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65" fillId="15" borderId="0" applyNumberFormat="0" applyBorder="0" applyAlignment="0" applyProtection="0"/>
    <xf numFmtId="0" fontId="65" fillId="12" borderId="0" applyNumberFormat="0" applyBorder="0" applyAlignment="0" applyProtection="0"/>
    <xf numFmtId="0" fontId="65" fillId="13" borderId="0" applyNumberFormat="0" applyBorder="0" applyAlignment="0" applyProtection="0"/>
    <xf numFmtId="0" fontId="65" fillId="16" borderId="0" applyNumberFormat="0" applyBorder="0" applyAlignment="0" applyProtection="0"/>
    <xf numFmtId="0" fontId="65" fillId="17" borderId="0" applyNumberFormat="0" applyBorder="0" applyAlignment="0" applyProtection="0"/>
    <xf numFmtId="0" fontId="65" fillId="18" borderId="0" applyNumberFormat="0" applyBorder="0" applyAlignment="0" applyProtection="0"/>
    <xf numFmtId="0" fontId="66" fillId="0" borderId="0"/>
    <xf numFmtId="0" fontId="66" fillId="0" borderId="0"/>
    <xf numFmtId="0" fontId="66" fillId="0" borderId="0"/>
    <xf numFmtId="0" fontId="66" fillId="0" borderId="0"/>
    <xf numFmtId="0" fontId="66" fillId="0" borderId="0"/>
    <xf numFmtId="0" fontId="66" fillId="0" borderId="0"/>
    <xf numFmtId="0" fontId="65" fillId="19" borderId="0" applyNumberFormat="0" applyBorder="0" applyAlignment="0" applyProtection="0"/>
    <xf numFmtId="0" fontId="65" fillId="20" borderId="0" applyNumberFormat="0" applyBorder="0" applyAlignment="0" applyProtection="0"/>
    <xf numFmtId="0" fontId="65" fillId="21" borderId="0" applyNumberFormat="0" applyBorder="0" applyAlignment="0" applyProtection="0"/>
    <xf numFmtId="0" fontId="65" fillId="16" borderId="0" applyNumberFormat="0" applyBorder="0" applyAlignment="0" applyProtection="0"/>
    <xf numFmtId="0" fontId="65" fillId="17" borderId="0" applyNumberFormat="0" applyBorder="0" applyAlignment="0" applyProtection="0"/>
    <xf numFmtId="0" fontId="65" fillId="22" borderId="0" applyNumberFormat="0" applyBorder="0" applyAlignment="0" applyProtection="0"/>
    <xf numFmtId="207" fontId="67" fillId="0" borderId="0" applyFont="0" applyFill="0" applyBorder="0" applyAlignment="0" applyProtection="0"/>
    <xf numFmtId="0" fontId="68" fillId="0" borderId="0" applyFont="0" applyFill="0" applyBorder="0" applyAlignment="0" applyProtection="0"/>
    <xf numFmtId="208" fontId="69" fillId="0" borderId="0" applyFont="0" applyFill="0" applyBorder="0" applyAlignment="0" applyProtection="0"/>
    <xf numFmtId="199" fontId="67" fillId="0" borderId="0" applyFont="0" applyFill="0" applyBorder="0" applyAlignment="0" applyProtection="0"/>
    <xf numFmtId="0" fontId="68" fillId="0" borderId="0" applyFont="0" applyFill="0" applyBorder="0" applyAlignment="0" applyProtection="0"/>
    <xf numFmtId="209" fontId="67" fillId="0" borderId="0" applyFont="0" applyFill="0" applyBorder="0" applyAlignment="0" applyProtection="0"/>
    <xf numFmtId="0" fontId="70" fillId="0" borderId="0">
      <alignment horizontal="center" wrapText="1"/>
      <protection locked="0"/>
    </xf>
    <xf numFmtId="0" fontId="14" fillId="0" borderId="0">
      <alignment horizontal="center" wrapText="1"/>
      <protection locked="0"/>
    </xf>
    <xf numFmtId="0" fontId="71" fillId="0" borderId="0" applyNumberFormat="0" applyBorder="0" applyAlignment="0">
      <alignment horizontal="center"/>
    </xf>
    <xf numFmtId="197" fontId="72" fillId="0" borderId="0" applyFont="0" applyFill="0" applyBorder="0" applyAlignment="0" applyProtection="0"/>
    <xf numFmtId="0" fontId="73" fillId="0" borderId="0" applyFont="0" applyFill="0" applyBorder="0" applyAlignment="0" applyProtection="0"/>
    <xf numFmtId="210" fontId="29" fillId="0" borderId="0" applyFont="0" applyFill="0" applyBorder="0" applyAlignment="0" applyProtection="0"/>
    <xf numFmtId="187" fontId="72" fillId="0" borderId="0" applyFont="0" applyFill="0" applyBorder="0" applyAlignment="0" applyProtection="0"/>
    <xf numFmtId="0" fontId="73" fillId="0" borderId="0" applyFont="0" applyFill="0" applyBorder="0" applyAlignment="0" applyProtection="0"/>
    <xf numFmtId="211" fontId="29" fillId="0" borderId="0" applyFont="0" applyFill="0" applyBorder="0" applyAlignment="0" applyProtection="0"/>
    <xf numFmtId="179" fontId="22" fillId="0" borderId="0" applyFont="0" applyFill="0" applyBorder="0" applyAlignment="0" applyProtection="0"/>
    <xf numFmtId="184" fontId="22" fillId="0" borderId="0" applyFont="0" applyFill="0" applyBorder="0" applyAlignment="0" applyProtection="0"/>
    <xf numFmtId="0" fontId="74" fillId="6" borderId="0" applyNumberFormat="0" applyBorder="0" applyAlignment="0" applyProtection="0"/>
    <xf numFmtId="0" fontId="75" fillId="0" borderId="0" applyNumberFormat="0" applyFill="0" applyBorder="0" applyAlignment="0" applyProtection="0"/>
    <xf numFmtId="0" fontId="73" fillId="0" borderId="0"/>
    <xf numFmtId="0" fontId="76" fillId="0" borderId="0"/>
    <xf numFmtId="0" fontId="77" fillId="0" borderId="0"/>
    <xf numFmtId="0" fontId="73" fillId="0" borderId="0"/>
    <xf numFmtId="0" fontId="78" fillId="0" borderId="0"/>
    <xf numFmtId="0" fontId="79" fillId="0" borderId="0"/>
    <xf numFmtId="0" fontId="80" fillId="0" borderId="0"/>
    <xf numFmtId="212" fontId="43" fillId="0" borderId="0" applyFill="0" applyBorder="0" applyAlignment="0"/>
    <xf numFmtId="213" fontId="16" fillId="0" borderId="0" applyFill="0" applyBorder="0" applyAlignment="0"/>
    <xf numFmtId="214" fontId="81"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6" fontId="4" fillId="0" borderId="0" applyFill="0" applyBorder="0" applyAlignment="0"/>
    <xf numFmtId="217" fontId="4" fillId="0" borderId="0" applyFill="0" applyBorder="0" applyAlignment="0"/>
    <xf numFmtId="217" fontId="4" fillId="0" borderId="0" applyFill="0" applyBorder="0" applyAlignment="0"/>
    <xf numFmtId="217" fontId="4" fillId="0" borderId="0" applyFill="0" applyBorder="0" applyAlignment="0"/>
    <xf numFmtId="217" fontId="4" fillId="0" borderId="0" applyFill="0" applyBorder="0" applyAlignment="0"/>
    <xf numFmtId="217" fontId="4" fillId="0" borderId="0" applyFill="0" applyBorder="0" applyAlignment="0"/>
    <xf numFmtId="217" fontId="4" fillId="0" borderId="0" applyFill="0" applyBorder="0" applyAlignment="0"/>
    <xf numFmtId="217" fontId="4" fillId="0" borderId="0" applyFill="0" applyBorder="0" applyAlignment="0"/>
    <xf numFmtId="217" fontId="4" fillId="0" borderId="0" applyFill="0" applyBorder="0" applyAlignment="0"/>
    <xf numFmtId="217" fontId="4" fillId="0" borderId="0" applyFill="0" applyBorder="0" applyAlignment="0"/>
    <xf numFmtId="217" fontId="4" fillId="0" borderId="0" applyFill="0" applyBorder="0" applyAlignment="0"/>
    <xf numFmtId="217" fontId="4" fillId="0" borderId="0" applyFill="0" applyBorder="0" applyAlignment="0"/>
    <xf numFmtId="217" fontId="4" fillId="0" borderId="0" applyFill="0" applyBorder="0" applyAlignment="0"/>
    <xf numFmtId="217" fontId="4" fillId="0" borderId="0" applyFill="0" applyBorder="0" applyAlignment="0"/>
    <xf numFmtId="217" fontId="4" fillId="0" borderId="0" applyFill="0" applyBorder="0" applyAlignment="0"/>
    <xf numFmtId="217" fontId="4" fillId="0" borderId="0" applyFill="0" applyBorder="0" applyAlignment="0"/>
    <xf numFmtId="218" fontId="4" fillId="0" borderId="0" applyFill="0" applyBorder="0" applyAlignment="0"/>
    <xf numFmtId="219" fontId="4" fillId="0" borderId="0" applyFill="0" applyBorder="0" applyAlignment="0"/>
    <xf numFmtId="219" fontId="4" fillId="0" borderId="0" applyFill="0" applyBorder="0" applyAlignment="0"/>
    <xf numFmtId="219" fontId="4" fillId="0" borderId="0" applyFill="0" applyBorder="0" applyAlignment="0"/>
    <xf numFmtId="219" fontId="4" fillId="0" borderId="0" applyFill="0" applyBorder="0" applyAlignment="0"/>
    <xf numFmtId="219" fontId="4" fillId="0" borderId="0" applyFill="0" applyBorder="0" applyAlignment="0"/>
    <xf numFmtId="219" fontId="4" fillId="0" borderId="0" applyFill="0" applyBorder="0" applyAlignment="0"/>
    <xf numFmtId="219" fontId="4" fillId="0" borderId="0" applyFill="0" applyBorder="0" applyAlignment="0"/>
    <xf numFmtId="219" fontId="4" fillId="0" borderId="0" applyFill="0" applyBorder="0" applyAlignment="0"/>
    <xf numFmtId="219" fontId="4" fillId="0" borderId="0" applyFill="0" applyBorder="0" applyAlignment="0"/>
    <xf numFmtId="219" fontId="4" fillId="0" borderId="0" applyFill="0" applyBorder="0" applyAlignment="0"/>
    <xf numFmtId="219" fontId="4" fillId="0" borderId="0" applyFill="0" applyBorder="0" applyAlignment="0"/>
    <xf numFmtId="219" fontId="4" fillId="0" borderId="0" applyFill="0" applyBorder="0" applyAlignment="0"/>
    <xf numFmtId="219" fontId="4" fillId="0" borderId="0" applyFill="0" applyBorder="0" applyAlignment="0"/>
    <xf numFmtId="219" fontId="4" fillId="0" borderId="0" applyFill="0" applyBorder="0" applyAlignment="0"/>
    <xf numFmtId="219" fontId="4" fillId="0" borderId="0" applyFill="0" applyBorder="0" applyAlignment="0"/>
    <xf numFmtId="220" fontId="61" fillId="0" borderId="0" applyFill="0" applyBorder="0" applyAlignment="0"/>
    <xf numFmtId="221" fontId="4" fillId="0" borderId="0" applyFill="0" applyBorder="0" applyAlignment="0"/>
    <xf numFmtId="221" fontId="4" fillId="0" borderId="0" applyFill="0" applyBorder="0" applyAlignment="0"/>
    <xf numFmtId="221" fontId="4" fillId="0" borderId="0" applyFill="0" applyBorder="0" applyAlignment="0"/>
    <xf numFmtId="221" fontId="4" fillId="0" borderId="0" applyFill="0" applyBorder="0" applyAlignment="0"/>
    <xf numFmtId="221" fontId="4" fillId="0" borderId="0" applyFill="0" applyBorder="0" applyAlignment="0"/>
    <xf numFmtId="221" fontId="4" fillId="0" borderId="0" applyFill="0" applyBorder="0" applyAlignment="0"/>
    <xf numFmtId="221" fontId="4" fillId="0" borderId="0" applyFill="0" applyBorder="0" applyAlignment="0"/>
    <xf numFmtId="221" fontId="4" fillId="0" borderId="0" applyFill="0" applyBorder="0" applyAlignment="0"/>
    <xf numFmtId="221" fontId="4" fillId="0" borderId="0" applyFill="0" applyBorder="0" applyAlignment="0"/>
    <xf numFmtId="221" fontId="4" fillId="0" borderId="0" applyFill="0" applyBorder="0" applyAlignment="0"/>
    <xf numFmtId="221" fontId="4" fillId="0" borderId="0" applyFill="0" applyBorder="0" applyAlignment="0"/>
    <xf numFmtId="221" fontId="4" fillId="0" borderId="0" applyFill="0" applyBorder="0" applyAlignment="0"/>
    <xf numFmtId="221" fontId="4" fillId="0" borderId="0" applyFill="0" applyBorder="0" applyAlignment="0"/>
    <xf numFmtId="221" fontId="4" fillId="0" borderId="0" applyFill="0" applyBorder="0" applyAlignment="0"/>
    <xf numFmtId="221" fontId="4" fillId="0" borderId="0" applyFill="0" applyBorder="0" applyAlignment="0"/>
    <xf numFmtId="222" fontId="81"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4" fontId="81"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14" fontId="81"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0" fontId="82" fillId="23" borderId="14" applyNumberFormat="0" applyAlignment="0" applyProtection="0"/>
    <xf numFmtId="0" fontId="83" fillId="0" borderId="0"/>
    <xf numFmtId="0" fontId="84" fillId="0" borderId="0"/>
    <xf numFmtId="0" fontId="85" fillId="0" borderId="0" applyFill="0" applyBorder="0" applyProtection="0">
      <alignment horizontal="center"/>
      <protection locked="0"/>
    </xf>
    <xf numFmtId="226" fontId="29" fillId="0" borderId="0" applyFont="0" applyFill="0" applyBorder="0" applyAlignment="0" applyProtection="0"/>
    <xf numFmtId="0" fontId="86" fillId="0" borderId="5">
      <alignment horizontal="center"/>
    </xf>
    <xf numFmtId="227" fontId="87" fillId="0" borderId="0"/>
    <xf numFmtId="227" fontId="87" fillId="0" borderId="0"/>
    <xf numFmtId="227" fontId="87" fillId="0" borderId="0"/>
    <xf numFmtId="227" fontId="87" fillId="0" borderId="0"/>
    <xf numFmtId="227" fontId="87" fillId="0" borderId="0"/>
    <xf numFmtId="227" fontId="87" fillId="0" borderId="0"/>
    <xf numFmtId="227" fontId="87" fillId="0" borderId="0"/>
    <xf numFmtId="227" fontId="87" fillId="0" borderId="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41" fontId="4" fillId="0" borderId="0" applyFont="0" applyFill="0" applyBorder="0" applyAlignment="0" applyProtection="0"/>
    <xf numFmtId="41" fontId="88" fillId="0" borderId="0" applyFont="0" applyFill="0" applyBorder="0" applyAlignment="0" applyProtection="0"/>
    <xf numFmtId="175" fontId="66"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196"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229" fontId="26" fillId="0" borderId="0" applyProtection="0"/>
    <xf numFmtId="229" fontId="26" fillId="0" borderId="0" applyProtection="0"/>
    <xf numFmtId="196"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6" fontId="26" fillId="0" borderId="0" applyFont="0" applyFill="0" applyBorder="0" applyAlignment="0" applyProtection="0"/>
    <xf numFmtId="176" fontId="26" fillId="0" borderId="0" applyFont="0" applyFill="0" applyBorder="0" applyAlignment="0" applyProtection="0"/>
    <xf numFmtId="41" fontId="15" fillId="0" borderId="0" applyFont="0" applyFill="0" applyBorder="0" applyAlignment="0" applyProtection="0"/>
    <xf numFmtId="175" fontId="26"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222" fontId="81" fillId="0" borderId="0" applyFont="0" applyFill="0" applyBorder="0" applyAlignment="0" applyProtection="0"/>
    <xf numFmtId="223" fontId="4" fillId="0" borderId="0" applyFont="0" applyFill="0" applyBorder="0" applyAlignment="0" applyProtection="0"/>
    <xf numFmtId="223" fontId="4" fillId="0" borderId="0" applyFont="0" applyFill="0" applyBorder="0" applyAlignment="0" applyProtection="0"/>
    <xf numFmtId="223" fontId="4" fillId="0" borderId="0" applyFont="0" applyFill="0" applyBorder="0" applyAlignment="0" applyProtection="0"/>
    <xf numFmtId="223" fontId="4" fillId="0" borderId="0" applyFont="0" applyFill="0" applyBorder="0" applyAlignment="0" applyProtection="0"/>
    <xf numFmtId="223" fontId="4" fillId="0" borderId="0" applyFont="0" applyFill="0" applyBorder="0" applyAlignment="0" applyProtection="0"/>
    <xf numFmtId="223" fontId="4" fillId="0" borderId="0" applyFont="0" applyFill="0" applyBorder="0" applyAlignment="0" applyProtection="0"/>
    <xf numFmtId="223" fontId="4" fillId="0" borderId="0" applyFont="0" applyFill="0" applyBorder="0" applyAlignment="0" applyProtection="0"/>
    <xf numFmtId="223" fontId="4" fillId="0" borderId="0" applyFont="0" applyFill="0" applyBorder="0" applyAlignment="0" applyProtection="0"/>
    <xf numFmtId="223" fontId="4" fillId="0" borderId="0" applyFont="0" applyFill="0" applyBorder="0" applyAlignment="0" applyProtection="0"/>
    <xf numFmtId="223" fontId="4" fillId="0" borderId="0" applyFont="0" applyFill="0" applyBorder="0" applyAlignment="0" applyProtection="0"/>
    <xf numFmtId="223" fontId="4" fillId="0" borderId="0" applyFont="0" applyFill="0" applyBorder="0" applyAlignment="0" applyProtection="0"/>
    <xf numFmtId="223" fontId="4" fillId="0" borderId="0" applyFont="0" applyFill="0" applyBorder="0" applyAlignment="0" applyProtection="0"/>
    <xf numFmtId="223" fontId="4" fillId="0" borderId="0" applyFont="0" applyFill="0" applyBorder="0" applyAlignment="0" applyProtection="0"/>
    <xf numFmtId="223" fontId="4" fillId="0" borderId="0" applyFont="0" applyFill="0" applyBorder="0" applyAlignment="0" applyProtection="0"/>
    <xf numFmtId="223" fontId="4" fillId="0" borderId="0" applyFont="0" applyFill="0" applyBorder="0" applyAlignment="0" applyProtection="0"/>
    <xf numFmtId="230" fontId="89" fillId="0" borderId="0" applyFont="0" applyFill="0" applyBorder="0" applyAlignment="0" applyProtection="0"/>
    <xf numFmtId="231" fontId="26" fillId="0" borderId="0" applyFont="0" applyFill="0" applyBorder="0" applyAlignment="0" applyProtection="0"/>
    <xf numFmtId="232" fontId="90" fillId="0" borderId="0" applyFont="0" applyFill="0" applyBorder="0" applyAlignment="0" applyProtection="0"/>
    <xf numFmtId="233" fontId="26" fillId="0" borderId="0" applyFont="0" applyFill="0" applyBorder="0" applyAlignment="0" applyProtection="0"/>
    <xf numFmtId="234" fontId="90" fillId="0" borderId="0" applyFont="0" applyFill="0" applyBorder="0" applyAlignment="0" applyProtection="0"/>
    <xf numFmtId="235" fontId="26" fillId="0" borderId="0" applyFont="0" applyFill="0" applyBorder="0" applyAlignment="0" applyProtection="0"/>
    <xf numFmtId="176" fontId="15" fillId="0" borderId="0" applyFont="0" applyFill="0" applyBorder="0" applyAlignment="0" applyProtection="0"/>
    <xf numFmtId="43" fontId="15" fillId="0" borderId="0" applyFont="0" applyFill="0" applyBorder="0" applyAlignment="0" applyProtection="0"/>
    <xf numFmtId="43" fontId="4" fillId="0" borderId="0" applyFont="0" applyFill="0" applyBorder="0" applyAlignment="0" applyProtection="0"/>
    <xf numFmtId="165" fontId="15" fillId="0" borderId="0" applyFont="0" applyFill="0" applyBorder="0" applyAlignment="0" applyProtection="0"/>
    <xf numFmtId="236" fontId="15" fillId="0" borderId="0" applyFont="0" applyFill="0" applyBorder="0" applyAlignment="0" applyProtection="0"/>
    <xf numFmtId="43" fontId="15" fillId="0" borderId="0" applyFont="0" applyFill="0" applyBorder="0" applyAlignment="0" applyProtection="0"/>
    <xf numFmtId="168" fontId="15"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5" fontId="15" fillId="0" borderId="0" applyFont="0" applyFill="0" applyBorder="0" applyAlignment="0" applyProtection="0"/>
    <xf numFmtId="43" fontId="1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9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8" fontId="15" fillId="0" borderId="0" applyFont="0" applyFill="0" applyBorder="0" applyAlignment="0" applyProtection="0"/>
    <xf numFmtId="237" fontId="15" fillId="0" borderId="0" applyFont="0" applyFill="0" applyBorder="0" applyAlignment="0" applyProtection="0"/>
    <xf numFmtId="43" fontId="15" fillId="0" borderId="0" applyFont="0" applyFill="0" applyBorder="0" applyAlignment="0" applyProtection="0"/>
    <xf numFmtId="238" fontId="15" fillId="0" borderId="0" applyFont="0" applyFill="0" applyBorder="0" applyAlignment="0" applyProtection="0"/>
    <xf numFmtId="17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238" fontId="15" fillId="0" borderId="0" applyFont="0" applyFill="0" applyBorder="0" applyAlignment="0" applyProtection="0"/>
    <xf numFmtId="239" fontId="15" fillId="0" borderId="0" applyFont="0" applyFill="0" applyBorder="0" applyAlignment="0" applyProtection="0"/>
    <xf numFmtId="239" fontId="15" fillId="0" borderId="0" applyFont="0" applyFill="0" applyBorder="0" applyAlignment="0" applyProtection="0"/>
    <xf numFmtId="43" fontId="4" fillId="0" borderId="0" applyFont="0" applyFill="0" applyBorder="0" applyAlignment="0" applyProtection="0"/>
    <xf numFmtId="43" fontId="13" fillId="0" borderId="0" applyFont="0" applyFill="0" applyBorder="0" applyAlignment="0" applyProtection="0"/>
    <xf numFmtId="239" fontId="15" fillId="0" borderId="0" applyFont="0" applyFill="0" applyBorder="0" applyAlignment="0" applyProtection="0"/>
    <xf numFmtId="239" fontId="15" fillId="0" borderId="0" applyFont="0" applyFill="0" applyBorder="0" applyAlignment="0" applyProtection="0"/>
    <xf numFmtId="43" fontId="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6"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4" fillId="0" borderId="0" applyFont="0" applyFill="0" applyBorder="0" applyAlignment="0" applyProtection="0"/>
    <xf numFmtId="43" fontId="1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0" fillId="0" borderId="0" applyFont="0" applyFill="0" applyBorder="0" applyAlignment="0" applyProtection="0"/>
    <xf numFmtId="43" fontId="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3" fontId="92" fillId="0" borderId="0" applyFont="0" applyFill="0" applyBorder="0" applyAlignment="0" applyProtection="0"/>
    <xf numFmtId="43" fontId="15" fillId="0" borderId="0" applyFont="0" applyFill="0" applyBorder="0" applyAlignment="0" applyProtection="0"/>
    <xf numFmtId="0"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4" fillId="0" borderId="0" applyFont="0" applyFill="0" applyBorder="0" applyAlignment="0" applyProtection="0"/>
    <xf numFmtId="176" fontId="15" fillId="0" borderId="0" applyFont="0" applyFill="0" applyBorder="0" applyAlignment="0" applyProtection="0"/>
    <xf numFmtId="43" fontId="6" fillId="0" borderId="0" applyFont="0" applyFill="0" applyBorder="0" applyAlignment="0" applyProtection="0"/>
    <xf numFmtId="206" fontId="4" fillId="0" borderId="0" applyFont="0" applyFill="0" applyBorder="0" applyAlignment="0" applyProtection="0"/>
    <xf numFmtId="43" fontId="15" fillId="0" borderId="0" applyFont="0" applyFill="0" applyBorder="0" applyAlignment="0" applyProtection="0"/>
    <xf numFmtId="240" fontId="15" fillId="0" borderId="0" applyFont="0" applyFill="0" applyBorder="0" applyAlignment="0" applyProtection="0"/>
    <xf numFmtId="241" fontId="15" fillId="0" borderId="0" applyFont="0" applyFill="0" applyBorder="0" applyAlignment="0" applyProtection="0"/>
    <xf numFmtId="240" fontId="15" fillId="0" borderId="0" applyFont="0" applyFill="0" applyBorder="0" applyAlignment="0" applyProtection="0"/>
    <xf numFmtId="43" fontId="15" fillId="0" borderId="0" applyFont="0" applyFill="0" applyBorder="0" applyAlignment="0" applyProtection="0"/>
    <xf numFmtId="43" fontId="91" fillId="0" borderId="0" applyFont="0" applyFill="0" applyBorder="0" applyAlignment="0" applyProtection="0"/>
    <xf numFmtId="43" fontId="15" fillId="0" borderId="0" applyFont="0" applyFill="0" applyBorder="0" applyAlignment="0" applyProtection="0"/>
    <xf numFmtId="242" fontId="4" fillId="0" borderId="0" applyFont="0" applyFill="0" applyBorder="0" applyAlignment="0" applyProtection="0"/>
    <xf numFmtId="43" fontId="15" fillId="0" borderId="0" applyFont="0" applyFill="0" applyBorder="0" applyAlignment="0" applyProtection="0"/>
    <xf numFmtId="43" fontId="1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6" fontId="4" fillId="0" borderId="0" applyFont="0" applyFill="0" applyBorder="0" applyAlignment="0" applyProtection="0"/>
    <xf numFmtId="44" fontId="26" fillId="0" borderId="0" applyFont="0" applyFill="0" applyBorder="0" applyAlignment="0" applyProtection="0"/>
    <xf numFmtId="43" fontId="7" fillId="0" borderId="0" applyFont="0" applyFill="0" applyBorder="0" applyAlignment="0" applyProtection="0"/>
    <xf numFmtId="0" fontId="15" fillId="0" borderId="0" applyFont="0" applyFill="0" applyBorder="0" applyAlignment="0" applyProtection="0"/>
    <xf numFmtId="243" fontId="2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43" fontId="26" fillId="0" borderId="0" applyFont="0" applyFill="0" applyBorder="0" applyAlignment="0" applyProtection="0"/>
    <xf numFmtId="244" fontId="47" fillId="0" borderId="0" applyFont="0" applyFill="0" applyBorder="0" applyAlignment="0" applyProtection="0"/>
    <xf numFmtId="43" fontId="15" fillId="0" borderId="0" applyFont="0" applyFill="0" applyBorder="0" applyAlignment="0" applyProtection="0"/>
    <xf numFmtId="243" fontId="2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5" fillId="0" borderId="0" applyFont="0" applyFill="0" applyBorder="0" applyAlignment="0" applyProtection="0"/>
    <xf numFmtId="43" fontId="4" fillId="0" borderId="0" applyFont="0" applyFill="0" applyBorder="0" applyAlignment="0" applyProtection="0"/>
    <xf numFmtId="43" fontId="15" fillId="0" borderId="0" applyFont="0" applyFill="0" applyBorder="0" applyAlignment="0" applyProtection="0"/>
    <xf numFmtId="43" fontId="93" fillId="0" borderId="0" applyFont="0" applyFill="0" applyBorder="0" applyAlignment="0" applyProtection="0"/>
    <xf numFmtId="43" fontId="15" fillId="0" borderId="0" applyFont="0" applyFill="0" applyBorder="0" applyAlignment="0" applyProtection="0"/>
    <xf numFmtId="244" fontId="47" fillId="0" borderId="0" applyFont="0" applyFill="0" applyBorder="0" applyAlignment="0" applyProtection="0"/>
    <xf numFmtId="245" fontId="26" fillId="0" borderId="0" applyProtection="0"/>
    <xf numFmtId="244" fontId="47" fillId="0" borderId="0" applyFont="0" applyFill="0" applyBorder="0" applyAlignment="0" applyProtection="0"/>
    <xf numFmtId="165" fontId="26" fillId="0" borderId="0" applyFont="0" applyFill="0" applyBorder="0" applyAlignment="0" applyProtection="0"/>
    <xf numFmtId="165" fontId="1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46" fontId="4" fillId="0" borderId="0" applyFont="0" applyFill="0" applyBorder="0" applyAlignment="0" applyProtection="0"/>
    <xf numFmtId="0" fontId="4" fillId="0" borderId="0" applyFont="0" applyFill="0" applyBorder="0" applyAlignment="0" applyProtection="0"/>
    <xf numFmtId="43" fontId="4" fillId="0" borderId="0" applyFont="0" applyFill="0" applyBorder="0" applyAlignment="0" applyProtection="0"/>
    <xf numFmtId="176" fontId="66" fillId="0" borderId="0" applyFont="0" applyFill="0" applyBorder="0" applyAlignment="0" applyProtection="0"/>
    <xf numFmtId="247" fontId="26" fillId="0" borderId="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47" fontId="26" fillId="0" borderId="0" applyProtection="0"/>
    <xf numFmtId="43" fontId="15" fillId="0" borderId="0" applyFont="0" applyFill="0" applyBorder="0" applyAlignment="0" applyProtection="0"/>
    <xf numFmtId="43" fontId="15" fillId="0" borderId="0" applyFont="0" applyFill="0" applyBorder="0" applyAlignment="0" applyProtection="0"/>
    <xf numFmtId="43" fontId="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247" fontId="26" fillId="0" borderId="0" applyProtection="0"/>
    <xf numFmtId="43" fontId="9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6" fontId="26" fillId="0" borderId="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40" fontId="43"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91" fillId="0" borderId="0" applyFont="0" applyFill="0" applyBorder="0" applyAlignment="0" applyProtection="0"/>
    <xf numFmtId="43" fontId="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248" fontId="13" fillId="0" borderId="0" applyFont="0" applyFill="0" applyBorder="0" applyAlignment="0" applyProtection="0"/>
    <xf numFmtId="43" fontId="4" fillId="0" borderId="0" applyFont="0" applyFill="0" applyBorder="0" applyAlignment="0" applyProtection="0"/>
    <xf numFmtId="249" fontId="13" fillId="0" borderId="0" applyFont="0" applyFill="0" applyBorder="0" applyAlignment="0" applyProtection="0"/>
    <xf numFmtId="43" fontId="4"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176" fontId="15" fillId="0" borderId="0" applyFont="0" applyFill="0" applyBorder="0" applyAlignment="0" applyProtection="0"/>
    <xf numFmtId="247" fontId="26" fillId="0" borderId="0" applyProtection="0"/>
    <xf numFmtId="247" fontId="26" fillId="0" borderId="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0" fontId="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91" fillId="0" borderId="0" applyFont="0" applyFill="0" applyBorder="0" applyAlignment="0" applyProtection="0"/>
    <xf numFmtId="43" fontId="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86" fontId="15" fillId="0" borderId="0" applyFont="0" applyFill="0" applyBorder="0" applyAlignment="0" applyProtection="0"/>
    <xf numFmtId="43" fontId="15" fillId="0" borderId="0" applyFont="0" applyFill="0" applyBorder="0" applyAlignment="0" applyProtection="0"/>
    <xf numFmtId="186" fontId="4" fillId="0" borderId="0" applyFont="0" applyFill="0" applyBorder="0" applyAlignment="0" applyProtection="0"/>
    <xf numFmtId="43" fontId="15" fillId="0" borderId="0" applyFont="0" applyFill="0" applyBorder="0" applyAlignment="0" applyProtection="0"/>
    <xf numFmtId="186" fontId="4" fillId="0" borderId="0" applyFont="0" applyFill="0" applyBorder="0" applyAlignment="0" applyProtection="0"/>
    <xf numFmtId="176" fontId="4" fillId="0" borderId="0" applyFont="0" applyFill="0" applyBorder="0" applyAlignment="0" applyProtection="0"/>
    <xf numFmtId="176" fontId="26" fillId="0" borderId="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43" fontId="1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8" fillId="0" borderId="0" applyFont="0" applyFill="0" applyBorder="0" applyAlignment="0" applyProtection="0"/>
    <xf numFmtId="176" fontId="26" fillId="0" borderId="0" applyFont="0" applyFill="0" applyBorder="0" applyAlignment="0" applyProtection="0"/>
    <xf numFmtId="43" fontId="91"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186" fontId="1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6" fillId="0" borderId="0" applyFont="0" applyFill="0" applyBorder="0" applyAlignment="0" applyProtection="0"/>
    <xf numFmtId="43" fontId="15" fillId="0" borderId="0" applyFont="0" applyFill="0" applyBorder="0" applyAlignment="0" applyProtection="0"/>
    <xf numFmtId="43" fontId="16" fillId="0" borderId="0" applyFont="0" applyFill="0" applyBorder="0" applyAlignment="0" applyProtection="0"/>
    <xf numFmtId="43" fontId="9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6" fontId="15" fillId="0" borderId="0" applyFont="0" applyFill="0" applyBorder="0" applyAlignment="0" applyProtection="0"/>
    <xf numFmtId="222" fontId="15" fillId="0" borderId="0" applyFont="0" applyFill="0" applyBorder="0" applyAlignment="0" applyProtection="0"/>
    <xf numFmtId="222" fontId="15" fillId="0" borderId="0" applyFont="0" applyFill="0" applyBorder="0" applyAlignment="0" applyProtection="0"/>
    <xf numFmtId="43" fontId="91" fillId="0" borderId="0" applyFont="0" applyFill="0" applyBorder="0" applyAlignment="0" applyProtection="0"/>
    <xf numFmtId="169" fontId="15" fillId="0" borderId="0" applyFont="0" applyFill="0" applyBorder="0" applyAlignment="0" applyProtection="0"/>
    <xf numFmtId="43" fontId="15" fillId="0" borderId="0" applyFont="0" applyFill="0" applyBorder="0" applyAlignment="0" applyProtection="0"/>
    <xf numFmtId="176" fontId="15" fillId="0" borderId="0" applyFont="0" applyFill="0" applyBorder="0" applyAlignment="0" applyProtection="0"/>
    <xf numFmtId="43" fontId="15" fillId="0" borderId="0" applyFont="0" applyFill="0" applyBorder="0" applyAlignment="0" applyProtection="0"/>
    <xf numFmtId="250" fontId="12" fillId="0" borderId="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26" fillId="0" borderId="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0" fontId="5" fillId="0" borderId="0" applyNumberFormat="0" applyFill="0" applyBorder="0" applyAlignment="0" applyProtection="0"/>
    <xf numFmtId="0" fontId="94" fillId="0" borderId="0">
      <alignment horizontal="center"/>
    </xf>
    <xf numFmtId="0" fontId="95" fillId="0" borderId="0" applyNumberFormat="0" applyAlignment="0">
      <alignment horizontal="left"/>
    </xf>
    <xf numFmtId="185" fontId="96" fillId="0" borderId="0" applyFont="0" applyFill="0" applyBorder="0" applyAlignment="0" applyProtection="0"/>
    <xf numFmtId="251" fontId="97" fillId="0" borderId="0" applyFill="0" applyBorder="0" applyProtection="0"/>
    <xf numFmtId="252" fontId="89" fillId="0" borderId="0" applyFont="0" applyFill="0" applyBorder="0" applyAlignment="0" applyProtection="0"/>
    <xf numFmtId="253" fontId="12" fillId="0" borderId="0" applyFill="0" applyBorder="0" applyProtection="0"/>
    <xf numFmtId="253" fontId="12" fillId="0" borderId="8" applyFill="0" applyProtection="0"/>
    <xf numFmtId="253" fontId="12" fillId="0" borderId="15" applyFill="0" applyProtection="0"/>
    <xf numFmtId="254" fontId="76" fillId="0" borderId="0" applyFont="0" applyFill="0" applyBorder="0" applyAlignment="0" applyProtection="0"/>
    <xf numFmtId="255" fontId="98" fillId="0" borderId="0" applyFont="0" applyFill="0" applyBorder="0" applyAlignment="0" applyProtection="0"/>
    <xf numFmtId="256" fontId="4" fillId="0" borderId="0" applyFont="0" applyFill="0" applyBorder="0" applyAlignment="0" applyProtection="0"/>
    <xf numFmtId="257" fontId="4" fillId="0" borderId="0" applyFont="0" applyFill="0" applyBorder="0" applyAlignment="0" applyProtection="0"/>
    <xf numFmtId="257" fontId="4" fillId="0" borderId="0" applyFont="0" applyFill="0" applyBorder="0" applyAlignment="0" applyProtection="0"/>
    <xf numFmtId="257" fontId="4" fillId="0" borderId="0" applyFont="0" applyFill="0" applyBorder="0" applyAlignment="0" applyProtection="0"/>
    <xf numFmtId="257" fontId="4" fillId="0" borderId="0" applyFont="0" applyFill="0" applyBorder="0" applyAlignment="0" applyProtection="0"/>
    <xf numFmtId="257" fontId="4" fillId="0" borderId="0" applyFont="0" applyFill="0" applyBorder="0" applyAlignment="0" applyProtection="0"/>
    <xf numFmtId="257" fontId="4" fillId="0" borderId="0" applyFont="0" applyFill="0" applyBorder="0" applyAlignment="0" applyProtection="0"/>
    <xf numFmtId="257" fontId="4" fillId="0" borderId="0" applyFont="0" applyFill="0" applyBorder="0" applyAlignment="0" applyProtection="0"/>
    <xf numFmtId="257" fontId="4" fillId="0" borderId="0" applyFont="0" applyFill="0" applyBorder="0" applyAlignment="0" applyProtection="0"/>
    <xf numFmtId="257" fontId="4" fillId="0" borderId="0" applyFont="0" applyFill="0" applyBorder="0" applyAlignment="0" applyProtection="0"/>
    <xf numFmtId="257" fontId="4" fillId="0" borderId="0" applyFont="0" applyFill="0" applyBorder="0" applyAlignment="0" applyProtection="0"/>
    <xf numFmtId="257" fontId="4" fillId="0" borderId="0" applyFont="0" applyFill="0" applyBorder="0" applyAlignment="0" applyProtection="0"/>
    <xf numFmtId="257" fontId="4" fillId="0" borderId="0" applyFont="0" applyFill="0" applyBorder="0" applyAlignment="0" applyProtection="0"/>
    <xf numFmtId="257" fontId="4" fillId="0" borderId="0" applyFont="0" applyFill="0" applyBorder="0" applyAlignment="0" applyProtection="0"/>
    <xf numFmtId="257" fontId="4" fillId="0" borderId="0" applyFont="0" applyFill="0" applyBorder="0" applyAlignment="0" applyProtection="0"/>
    <xf numFmtId="257" fontId="4" fillId="0" borderId="0" applyFont="0" applyFill="0" applyBorder="0" applyAlignment="0" applyProtection="0"/>
    <xf numFmtId="258" fontId="98" fillId="0" borderId="0" applyFont="0" applyFill="0" applyBorder="0" applyAlignment="0" applyProtection="0"/>
    <xf numFmtId="214" fontId="81"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59" fontId="90" fillId="0" borderId="0" applyFont="0" applyFill="0" applyBorder="0" applyAlignment="0" applyProtection="0"/>
    <xf numFmtId="260" fontId="26" fillId="0" borderId="0" applyFont="0" applyFill="0" applyBorder="0" applyAlignment="0" applyProtection="0"/>
    <xf numFmtId="261" fontId="90" fillId="0" borderId="0" applyFont="0" applyFill="0" applyBorder="0" applyAlignment="0" applyProtection="0"/>
    <xf numFmtId="262" fontId="90" fillId="0" borderId="0" applyFont="0" applyFill="0" applyBorder="0" applyAlignment="0" applyProtection="0"/>
    <xf numFmtId="263" fontId="26" fillId="0" borderId="0" applyFont="0" applyFill="0" applyBorder="0" applyAlignment="0" applyProtection="0"/>
    <xf numFmtId="264" fontId="90" fillId="0" borderId="0" applyFont="0" applyFill="0" applyBorder="0" applyAlignment="0" applyProtection="0"/>
    <xf numFmtId="265" fontId="90" fillId="0" borderId="0" applyFont="0" applyFill="0" applyBorder="0" applyAlignment="0" applyProtection="0"/>
    <xf numFmtId="266" fontId="26" fillId="0" borderId="0" applyFont="0" applyFill="0" applyBorder="0" applyAlignment="0" applyProtection="0"/>
    <xf numFmtId="267" fontId="90" fillId="0" borderId="0" applyFont="0" applyFill="0" applyBorder="0" applyAlignment="0" applyProtection="0"/>
    <xf numFmtId="44" fontId="15" fillId="0" borderId="0" applyFont="0" applyFill="0" applyBorder="0" applyAlignment="0" applyProtection="0"/>
    <xf numFmtId="268" fontId="4" fillId="0" borderId="0" applyFont="0" applyFill="0" applyBorder="0" applyAlignment="0" applyProtection="0"/>
    <xf numFmtId="268" fontId="4" fillId="0" borderId="0" applyFont="0" applyFill="0" applyBorder="0" applyAlignment="0" applyProtection="0"/>
    <xf numFmtId="268" fontId="4" fillId="0" borderId="0" applyFont="0" applyFill="0" applyBorder="0" applyAlignment="0" applyProtection="0"/>
    <xf numFmtId="268" fontId="4" fillId="0" borderId="0" applyFont="0" applyFill="0" applyBorder="0" applyAlignment="0" applyProtection="0"/>
    <xf numFmtId="268" fontId="4" fillId="0" borderId="0" applyFont="0" applyFill="0" applyBorder="0" applyAlignment="0" applyProtection="0"/>
    <xf numFmtId="268" fontId="4" fillId="0" borderId="0" applyFont="0" applyFill="0" applyBorder="0" applyAlignment="0" applyProtection="0"/>
    <xf numFmtId="268" fontId="4" fillId="0" borderId="0" applyFont="0" applyFill="0" applyBorder="0" applyAlignment="0" applyProtection="0"/>
    <xf numFmtId="268" fontId="4" fillId="0" borderId="0" applyFont="0" applyFill="0" applyBorder="0" applyAlignment="0" applyProtection="0"/>
    <xf numFmtId="268" fontId="4" fillId="0" borderId="0" applyFont="0" applyFill="0" applyBorder="0" applyAlignment="0" applyProtection="0"/>
    <xf numFmtId="268" fontId="4" fillId="0" borderId="0" applyFont="0" applyFill="0" applyBorder="0" applyAlignment="0" applyProtection="0"/>
    <xf numFmtId="268" fontId="4" fillId="0" borderId="0" applyFont="0" applyFill="0" applyBorder="0" applyAlignment="0" applyProtection="0"/>
    <xf numFmtId="268" fontId="4" fillId="0" borderId="0" applyFont="0" applyFill="0" applyBorder="0" applyAlignment="0" applyProtection="0"/>
    <xf numFmtId="268" fontId="4" fillId="0" borderId="0" applyFont="0" applyFill="0" applyBorder="0" applyAlignment="0" applyProtection="0"/>
    <xf numFmtId="268" fontId="4" fillId="0" borderId="0" applyFont="0" applyFill="0" applyBorder="0" applyAlignment="0" applyProtection="0"/>
    <xf numFmtId="268" fontId="4" fillId="0" borderId="0" applyFont="0" applyFill="0" applyBorder="0" applyAlignment="0" applyProtection="0"/>
    <xf numFmtId="269" fontId="4" fillId="0" borderId="0" applyFont="0" applyFill="0" applyBorder="0" applyAlignment="0" applyProtection="0"/>
    <xf numFmtId="270" fontId="4" fillId="0" borderId="0" applyFont="0" applyFill="0" applyBorder="0" applyAlignment="0" applyProtection="0"/>
    <xf numFmtId="270" fontId="4" fillId="0" borderId="0" applyFont="0" applyFill="0" applyBorder="0" applyAlignment="0" applyProtection="0"/>
    <xf numFmtId="270" fontId="4" fillId="0" borderId="0" applyFont="0" applyFill="0" applyBorder="0" applyAlignment="0" applyProtection="0"/>
    <xf numFmtId="270" fontId="4" fillId="0" borderId="0" applyFont="0" applyFill="0" applyBorder="0" applyAlignment="0" applyProtection="0"/>
    <xf numFmtId="270" fontId="4" fillId="0" borderId="0" applyFont="0" applyFill="0" applyBorder="0" applyAlignment="0" applyProtection="0"/>
    <xf numFmtId="270" fontId="4" fillId="0" borderId="0" applyFont="0" applyFill="0" applyBorder="0" applyAlignment="0" applyProtection="0"/>
    <xf numFmtId="270" fontId="4" fillId="0" borderId="0" applyFont="0" applyFill="0" applyBorder="0" applyAlignment="0" applyProtection="0"/>
    <xf numFmtId="270" fontId="4" fillId="0" borderId="0" applyFont="0" applyFill="0" applyBorder="0" applyAlignment="0" applyProtection="0"/>
    <xf numFmtId="270" fontId="4" fillId="0" borderId="0" applyFont="0" applyFill="0" applyBorder="0" applyAlignment="0" applyProtection="0"/>
    <xf numFmtId="271" fontId="26" fillId="0" borderId="0" applyProtection="0"/>
    <xf numFmtId="270" fontId="4" fillId="0" borderId="0" applyFont="0" applyFill="0" applyBorder="0" applyAlignment="0" applyProtection="0"/>
    <xf numFmtId="270" fontId="4" fillId="0" borderId="0" applyFont="0" applyFill="0" applyBorder="0" applyAlignment="0" applyProtection="0"/>
    <xf numFmtId="270" fontId="4" fillId="0" borderId="0" applyFont="0" applyFill="0" applyBorder="0" applyAlignment="0" applyProtection="0"/>
    <xf numFmtId="270" fontId="4" fillId="0" borderId="0" applyFont="0" applyFill="0" applyBorder="0" applyAlignment="0" applyProtection="0"/>
    <xf numFmtId="270" fontId="4" fillId="0" borderId="0" applyFont="0" applyFill="0" applyBorder="0" applyAlignment="0" applyProtection="0"/>
    <xf numFmtId="270" fontId="4" fillId="0" borderId="0" applyFont="0" applyFill="0" applyBorder="0" applyAlignment="0" applyProtection="0"/>
    <xf numFmtId="270" fontId="4" fillId="0" borderId="0" applyFont="0" applyFill="0" applyBorder="0" applyAlignment="0" applyProtection="0"/>
    <xf numFmtId="272" fontId="4" fillId="0" borderId="0"/>
    <xf numFmtId="272" fontId="4" fillId="0" borderId="0"/>
    <xf numFmtId="272" fontId="4" fillId="0" borderId="0"/>
    <xf numFmtId="272" fontId="4" fillId="0" borderId="0"/>
    <xf numFmtId="272" fontId="4" fillId="0" borderId="0"/>
    <xf numFmtId="272" fontId="4" fillId="0" borderId="0"/>
    <xf numFmtId="272" fontId="4" fillId="0" borderId="0"/>
    <xf numFmtId="272" fontId="4" fillId="0" borderId="0"/>
    <xf numFmtId="272" fontId="4" fillId="0" borderId="0"/>
    <xf numFmtId="272" fontId="4" fillId="0" borderId="0" applyProtection="0"/>
    <xf numFmtId="272" fontId="4" fillId="0" borderId="0"/>
    <xf numFmtId="272" fontId="4" fillId="0" borderId="0"/>
    <xf numFmtId="272" fontId="4" fillId="0" borderId="0"/>
    <xf numFmtId="272" fontId="4" fillId="0" borderId="0"/>
    <xf numFmtId="272" fontId="4" fillId="0" borderId="0"/>
    <xf numFmtId="272" fontId="4" fillId="0" borderId="0"/>
    <xf numFmtId="272" fontId="4" fillId="0" borderId="0"/>
    <xf numFmtId="0" fontId="99" fillId="24" borderId="16" applyNumberFormat="0" applyAlignment="0" applyProtection="0"/>
    <xf numFmtId="169" fontId="50" fillId="0" borderId="0" applyFont="0" applyFill="0" applyBorder="0" applyAlignment="0" applyProtection="0"/>
    <xf numFmtId="1" fontId="100" fillId="0" borderId="6" applyBorder="0"/>
    <xf numFmtId="273" fontId="16" fillId="0" borderId="17"/>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26" fillId="0" borderId="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4" fontId="42" fillId="0" borderId="0" applyFill="0" applyBorder="0" applyAlignment="0"/>
    <xf numFmtId="14" fontId="41" fillId="0" borderId="0" applyFill="0" applyBorder="0" applyAlignment="0"/>
    <xf numFmtId="0" fontId="47" fillId="0" borderId="0" applyProtection="0"/>
    <xf numFmtId="3" fontId="101" fillId="0" borderId="7">
      <alignment horizontal="left" vertical="top" wrapText="1"/>
    </xf>
    <xf numFmtId="43" fontId="91" fillId="0" borderId="0" applyFont="0" applyFill="0" applyBorder="0" applyAlignment="0" applyProtection="0"/>
    <xf numFmtId="274" fontId="12" fillId="0" borderId="0" applyFill="0" applyBorder="0" applyProtection="0"/>
    <xf numFmtId="274" fontId="12" fillId="0" borderId="8" applyFill="0" applyProtection="0"/>
    <xf numFmtId="274" fontId="12" fillId="0" borderId="15" applyFill="0" applyProtection="0"/>
    <xf numFmtId="275" fontId="4" fillId="0" borderId="18">
      <alignment vertical="center"/>
    </xf>
    <xf numFmtId="275" fontId="4" fillId="0" borderId="18">
      <alignment vertical="center"/>
    </xf>
    <xf numFmtId="275" fontId="4" fillId="0" borderId="18">
      <alignment vertical="center"/>
    </xf>
    <xf numFmtId="275" fontId="4" fillId="0" borderId="18">
      <alignment vertical="center"/>
    </xf>
    <xf numFmtId="275" fontId="4" fillId="0" borderId="18">
      <alignment vertical="center"/>
    </xf>
    <xf numFmtId="275" fontId="4" fillId="0" borderId="18">
      <alignment vertical="center"/>
    </xf>
    <xf numFmtId="275" fontId="4" fillId="0" borderId="18">
      <alignment vertical="center"/>
    </xf>
    <xf numFmtId="275" fontId="4" fillId="0" borderId="18">
      <alignment vertical="center"/>
    </xf>
    <xf numFmtId="275" fontId="4" fillId="0" borderId="18">
      <alignment vertical="center"/>
    </xf>
    <xf numFmtId="275" fontId="4" fillId="0" borderId="18">
      <alignment vertical="center"/>
    </xf>
    <xf numFmtId="275" fontId="4" fillId="0" borderId="18">
      <alignment vertical="center"/>
    </xf>
    <xf numFmtId="275" fontId="4" fillId="0" borderId="18">
      <alignment vertical="center"/>
    </xf>
    <xf numFmtId="275" fontId="4" fillId="0" borderId="18">
      <alignment vertical="center"/>
    </xf>
    <xf numFmtId="275" fontId="4" fillId="0" borderId="18">
      <alignment vertical="center"/>
    </xf>
    <xf numFmtId="275" fontId="4" fillId="0" borderId="18">
      <alignment vertical="center"/>
    </xf>
    <xf numFmtId="0" fontId="4" fillId="0" borderId="0" applyFont="0" applyFill="0" applyBorder="0" applyAlignment="0" applyProtection="0"/>
    <xf numFmtId="0" fontId="4" fillId="0" borderId="0" applyFont="0" applyFill="0" applyBorder="0" applyAlignment="0" applyProtection="0"/>
    <xf numFmtId="276" fontId="16" fillId="0" borderId="0"/>
    <xf numFmtId="277" fontId="28" fillId="0" borderId="2"/>
    <xf numFmtId="277" fontId="28" fillId="0" borderId="2"/>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applyProtection="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78" fontId="28" fillId="0" borderId="0"/>
    <xf numFmtId="175" fontId="102" fillId="0" borderId="0" applyFont="0" applyFill="0" applyBorder="0" applyAlignment="0" applyProtection="0"/>
    <xf numFmtId="176" fontId="102" fillId="0" borderId="0" applyFont="0" applyFill="0" applyBorder="0" applyAlignment="0" applyProtection="0"/>
    <xf numFmtId="175" fontId="102" fillId="0" borderId="0" applyFont="0" applyFill="0" applyBorder="0" applyAlignment="0" applyProtection="0"/>
    <xf numFmtId="41" fontId="102" fillId="0" borderId="0" applyFont="0" applyFill="0" applyBorder="0" applyAlignment="0" applyProtection="0"/>
    <xf numFmtId="196" fontId="102" fillId="0" borderId="0" applyFont="0" applyFill="0" applyBorder="0" applyAlignment="0" applyProtection="0"/>
    <xf numFmtId="196" fontId="102" fillId="0" borderId="0" applyFont="0" applyFill="0" applyBorder="0" applyAlignment="0" applyProtection="0"/>
    <xf numFmtId="196" fontId="102" fillId="0" borderId="0" applyFont="0" applyFill="0" applyBorder="0" applyAlignment="0" applyProtection="0"/>
    <xf numFmtId="196" fontId="102" fillId="0" borderId="0" applyFont="0" applyFill="0" applyBorder="0" applyAlignment="0" applyProtection="0"/>
    <xf numFmtId="196" fontId="102" fillId="0" borderId="0" applyFont="0" applyFill="0" applyBorder="0" applyAlignment="0" applyProtection="0"/>
    <xf numFmtId="196" fontId="102" fillId="0" borderId="0" applyFont="0" applyFill="0" applyBorder="0" applyAlignment="0" applyProtection="0"/>
    <xf numFmtId="196" fontId="102" fillId="0" borderId="0" applyFont="0" applyFill="0" applyBorder="0" applyAlignment="0" applyProtection="0"/>
    <xf numFmtId="196" fontId="102" fillId="0" borderId="0" applyFont="0" applyFill="0" applyBorder="0" applyAlignment="0" applyProtection="0"/>
    <xf numFmtId="196" fontId="102" fillId="0" borderId="0" applyFont="0" applyFill="0" applyBorder="0" applyAlignment="0" applyProtection="0"/>
    <xf numFmtId="196" fontId="102" fillId="0" borderId="0" applyFont="0" applyFill="0" applyBorder="0" applyAlignment="0" applyProtection="0"/>
    <xf numFmtId="196" fontId="102" fillId="0" borderId="0" applyFont="0" applyFill="0" applyBorder="0" applyAlignment="0" applyProtection="0"/>
    <xf numFmtId="196" fontId="102" fillId="0" borderId="0" applyFont="0" applyFill="0" applyBorder="0" applyAlignment="0" applyProtection="0"/>
    <xf numFmtId="279" fontId="61" fillId="0" borderId="0" applyFont="0" applyFill="0" applyBorder="0" applyAlignment="0" applyProtection="0"/>
    <xf numFmtId="279" fontId="61" fillId="0" borderId="0" applyFont="0" applyFill="0" applyBorder="0" applyAlignment="0" applyProtection="0"/>
    <xf numFmtId="41" fontId="103" fillId="0" borderId="0" applyFont="0" applyFill="0" applyBorder="0" applyAlignment="0" applyProtection="0"/>
    <xf numFmtId="41" fontId="103" fillId="0" borderId="0" applyFont="0" applyFill="0" applyBorder="0" applyAlignment="0" applyProtection="0"/>
    <xf numFmtId="279" fontId="61" fillId="0" borderId="0" applyFont="0" applyFill="0" applyBorder="0" applyAlignment="0" applyProtection="0"/>
    <xf numFmtId="279" fontId="61" fillId="0" borderId="0" applyFont="0" applyFill="0" applyBorder="0" applyAlignment="0" applyProtection="0"/>
    <xf numFmtId="175" fontId="102" fillId="0" borderId="0" applyFont="0" applyFill="0" applyBorder="0" applyAlignment="0" applyProtection="0"/>
    <xf numFmtId="175" fontId="102" fillId="0" borderId="0" applyFont="0" applyFill="0" applyBorder="0" applyAlignment="0" applyProtection="0"/>
    <xf numFmtId="279" fontId="61" fillId="0" borderId="0" applyFont="0" applyFill="0" applyBorder="0" applyAlignment="0" applyProtection="0"/>
    <xf numFmtId="279" fontId="61" fillId="0" borderId="0" applyFont="0" applyFill="0" applyBorder="0" applyAlignment="0" applyProtection="0"/>
    <xf numFmtId="280" fontId="16" fillId="0" borderId="0" applyFont="0" applyFill="0" applyBorder="0" applyAlignment="0" applyProtection="0"/>
    <xf numFmtId="280" fontId="16" fillId="0" borderId="0" applyFont="0" applyFill="0" applyBorder="0" applyAlignment="0" applyProtection="0"/>
    <xf numFmtId="281" fontId="16" fillId="0" borderId="0" applyFont="0" applyFill="0" applyBorder="0" applyAlignment="0" applyProtection="0"/>
    <xf numFmtId="281" fontId="16" fillId="0" borderId="0" applyFont="0" applyFill="0" applyBorder="0" applyAlignment="0" applyProtection="0"/>
    <xf numFmtId="41" fontId="102" fillId="0" borderId="0" applyFont="0" applyFill="0" applyBorder="0" applyAlignment="0" applyProtection="0"/>
    <xf numFmtId="41" fontId="102" fillId="0" borderId="0" applyFont="0" applyFill="0" applyBorder="0" applyAlignment="0" applyProtection="0"/>
    <xf numFmtId="41" fontId="102" fillId="0" borderId="0" applyFont="0" applyFill="0" applyBorder="0" applyAlignment="0" applyProtection="0"/>
    <xf numFmtId="41" fontId="102" fillId="0" borderId="0" applyFont="0" applyFill="0" applyBorder="0" applyAlignment="0" applyProtection="0"/>
    <xf numFmtId="41" fontId="102" fillId="0" borderId="0" applyFont="0" applyFill="0" applyBorder="0" applyAlignment="0" applyProtection="0"/>
    <xf numFmtId="41" fontId="102" fillId="0" borderId="0" applyFont="0" applyFill="0" applyBorder="0" applyAlignment="0" applyProtection="0"/>
    <xf numFmtId="41" fontId="103" fillId="0" borderId="0" applyFont="0" applyFill="0" applyBorder="0" applyAlignment="0" applyProtection="0"/>
    <xf numFmtId="41" fontId="103" fillId="0" borderId="0" applyFont="0" applyFill="0" applyBorder="0" applyAlignment="0" applyProtection="0"/>
    <xf numFmtId="164" fontId="102" fillId="0" borderId="0" applyFont="0" applyFill="0" applyBorder="0" applyAlignment="0" applyProtection="0"/>
    <xf numFmtId="41" fontId="102" fillId="0" borderId="0" applyFont="0" applyFill="0" applyBorder="0" applyAlignment="0" applyProtection="0"/>
    <xf numFmtId="164" fontId="102" fillId="0" borderId="0" applyFont="0" applyFill="0" applyBorder="0" applyAlignment="0" applyProtection="0"/>
    <xf numFmtId="164" fontId="102" fillId="0" borderId="0" applyFont="0" applyFill="0" applyBorder="0" applyAlignment="0" applyProtection="0"/>
    <xf numFmtId="164" fontId="102" fillId="0" borderId="0" applyFont="0" applyFill="0" applyBorder="0" applyAlignment="0" applyProtection="0"/>
    <xf numFmtId="164" fontId="102" fillId="0" borderId="0" applyFont="0" applyFill="0" applyBorder="0" applyAlignment="0" applyProtection="0"/>
    <xf numFmtId="41" fontId="102" fillId="0" borderId="0" applyFont="0" applyFill="0" applyBorder="0" applyAlignment="0" applyProtection="0"/>
    <xf numFmtId="175" fontId="102" fillId="0" borderId="0" applyFont="0" applyFill="0" applyBorder="0" applyAlignment="0" applyProtection="0"/>
    <xf numFmtId="41" fontId="102" fillId="0" borderId="0" applyFont="0" applyFill="0" applyBorder="0" applyAlignment="0" applyProtection="0"/>
    <xf numFmtId="175" fontId="102" fillId="0" borderId="0" applyFont="0" applyFill="0" applyBorder="0" applyAlignment="0" applyProtection="0"/>
    <xf numFmtId="41" fontId="102" fillId="0" borderId="0" applyFont="0" applyFill="0" applyBorder="0" applyAlignment="0" applyProtection="0"/>
    <xf numFmtId="41" fontId="102" fillId="0" borderId="0" applyFont="0" applyFill="0" applyBorder="0" applyAlignment="0" applyProtection="0"/>
    <xf numFmtId="164" fontId="102" fillId="0" borderId="0" applyFont="0" applyFill="0" applyBorder="0" applyAlignment="0" applyProtection="0"/>
    <xf numFmtId="164" fontId="102" fillId="0" borderId="0" applyFont="0" applyFill="0" applyBorder="0" applyAlignment="0" applyProtection="0"/>
    <xf numFmtId="41" fontId="102" fillId="0" borderId="0" applyFont="0" applyFill="0" applyBorder="0" applyAlignment="0" applyProtection="0"/>
    <xf numFmtId="176" fontId="102" fillId="0" borderId="0" applyFont="0" applyFill="0" applyBorder="0" applyAlignment="0" applyProtection="0"/>
    <xf numFmtId="43" fontId="102" fillId="0" borderId="0" applyFont="0" applyFill="0" applyBorder="0" applyAlignment="0" applyProtection="0"/>
    <xf numFmtId="186" fontId="102" fillId="0" borderId="0" applyFont="0" applyFill="0" applyBorder="0" applyAlignment="0" applyProtection="0"/>
    <xf numFmtId="186" fontId="102" fillId="0" borderId="0" applyFont="0" applyFill="0" applyBorder="0" applyAlignment="0" applyProtection="0"/>
    <xf numFmtId="186" fontId="102" fillId="0" borderId="0" applyFont="0" applyFill="0" applyBorder="0" applyAlignment="0" applyProtection="0"/>
    <xf numFmtId="186" fontId="102" fillId="0" borderId="0" applyFont="0" applyFill="0" applyBorder="0" applyAlignment="0" applyProtection="0"/>
    <xf numFmtId="186" fontId="102" fillId="0" borderId="0" applyFont="0" applyFill="0" applyBorder="0" applyAlignment="0" applyProtection="0"/>
    <xf numFmtId="186" fontId="102" fillId="0" borderId="0" applyFont="0" applyFill="0" applyBorder="0" applyAlignment="0" applyProtection="0"/>
    <xf numFmtId="186" fontId="102" fillId="0" borderId="0" applyFont="0" applyFill="0" applyBorder="0" applyAlignment="0" applyProtection="0"/>
    <xf numFmtId="186" fontId="102" fillId="0" borderId="0" applyFont="0" applyFill="0" applyBorder="0" applyAlignment="0" applyProtection="0"/>
    <xf numFmtId="186" fontId="102" fillId="0" borderId="0" applyFont="0" applyFill="0" applyBorder="0" applyAlignment="0" applyProtection="0"/>
    <xf numFmtId="186" fontId="102" fillId="0" borderId="0" applyFont="0" applyFill="0" applyBorder="0" applyAlignment="0" applyProtection="0"/>
    <xf numFmtId="186" fontId="102" fillId="0" borderId="0" applyFont="0" applyFill="0" applyBorder="0" applyAlignment="0" applyProtection="0"/>
    <xf numFmtId="186" fontId="102" fillId="0" borderId="0" applyFont="0" applyFill="0" applyBorder="0" applyAlignment="0" applyProtection="0"/>
    <xf numFmtId="282" fontId="61" fillId="0" borderId="0" applyFont="0" applyFill="0" applyBorder="0" applyAlignment="0" applyProtection="0"/>
    <xf numFmtId="282" fontId="61" fillId="0" borderId="0" applyFont="0" applyFill="0" applyBorder="0" applyAlignment="0" applyProtection="0"/>
    <xf numFmtId="43" fontId="103" fillId="0" borderId="0" applyFont="0" applyFill="0" applyBorder="0" applyAlignment="0" applyProtection="0"/>
    <xf numFmtId="43" fontId="103" fillId="0" borderId="0" applyFont="0" applyFill="0" applyBorder="0" applyAlignment="0" applyProtection="0"/>
    <xf numFmtId="282" fontId="61" fillId="0" borderId="0" applyFont="0" applyFill="0" applyBorder="0" applyAlignment="0" applyProtection="0"/>
    <xf numFmtId="282" fontId="61" fillId="0" borderId="0" applyFont="0" applyFill="0" applyBorder="0" applyAlignment="0" applyProtection="0"/>
    <xf numFmtId="176" fontId="102" fillId="0" borderId="0" applyFont="0" applyFill="0" applyBorder="0" applyAlignment="0" applyProtection="0"/>
    <xf numFmtId="176" fontId="102" fillId="0" borderId="0" applyFont="0" applyFill="0" applyBorder="0" applyAlignment="0" applyProtection="0"/>
    <xf numFmtId="282" fontId="61" fillId="0" borderId="0" applyFont="0" applyFill="0" applyBorder="0" applyAlignment="0" applyProtection="0"/>
    <xf numFmtId="282" fontId="61" fillId="0" borderId="0" applyFont="0" applyFill="0" applyBorder="0" applyAlignment="0" applyProtection="0"/>
    <xf numFmtId="245" fontId="16" fillId="0" borderId="0" applyFont="0" applyFill="0" applyBorder="0" applyAlignment="0" applyProtection="0"/>
    <xf numFmtId="245" fontId="16" fillId="0" borderId="0" applyFont="0" applyFill="0" applyBorder="0" applyAlignment="0" applyProtection="0"/>
    <xf numFmtId="283" fontId="16" fillId="0" borderId="0" applyFont="0" applyFill="0" applyBorder="0" applyAlignment="0" applyProtection="0"/>
    <xf numFmtId="283" fontId="16"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103" fillId="0" borderId="0" applyFont="0" applyFill="0" applyBorder="0" applyAlignment="0" applyProtection="0"/>
    <xf numFmtId="43" fontId="103" fillId="0" borderId="0" applyFont="0" applyFill="0" applyBorder="0" applyAlignment="0" applyProtection="0"/>
    <xf numFmtId="165" fontId="102" fillId="0" borderId="0" applyFont="0" applyFill="0" applyBorder="0" applyAlignment="0" applyProtection="0"/>
    <xf numFmtId="43" fontId="102" fillId="0" borderId="0" applyFont="0" applyFill="0" applyBorder="0" applyAlignment="0" applyProtection="0"/>
    <xf numFmtId="165" fontId="102" fillId="0" borderId="0" applyFont="0" applyFill="0" applyBorder="0" applyAlignment="0" applyProtection="0"/>
    <xf numFmtId="165" fontId="102" fillId="0" borderId="0" applyFont="0" applyFill="0" applyBorder="0" applyAlignment="0" applyProtection="0"/>
    <xf numFmtId="165" fontId="102" fillId="0" borderId="0" applyFont="0" applyFill="0" applyBorder="0" applyAlignment="0" applyProtection="0"/>
    <xf numFmtId="165" fontId="102" fillId="0" borderId="0" applyFont="0" applyFill="0" applyBorder="0" applyAlignment="0" applyProtection="0"/>
    <xf numFmtId="43" fontId="102" fillId="0" borderId="0" applyFont="0" applyFill="0" applyBorder="0" applyAlignment="0" applyProtection="0"/>
    <xf numFmtId="176" fontId="102" fillId="0" borderId="0" applyFont="0" applyFill="0" applyBorder="0" applyAlignment="0" applyProtection="0"/>
    <xf numFmtId="43" fontId="102" fillId="0" borderId="0" applyFont="0" applyFill="0" applyBorder="0" applyAlignment="0" applyProtection="0"/>
    <xf numFmtId="176" fontId="102"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165" fontId="102" fillId="0" borderId="0" applyFont="0" applyFill="0" applyBorder="0" applyAlignment="0" applyProtection="0"/>
    <xf numFmtId="165" fontId="102" fillId="0" borderId="0" applyFont="0" applyFill="0" applyBorder="0" applyAlignment="0" applyProtection="0"/>
    <xf numFmtId="43" fontId="102" fillId="0" borderId="0" applyFont="0" applyFill="0" applyBorder="0" applyAlignment="0" applyProtection="0"/>
    <xf numFmtId="3" fontId="16" fillId="0" borderId="0" applyFont="0" applyBorder="0" applyAlignment="0"/>
    <xf numFmtId="0" fontId="61"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14" fontId="81"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22" fontId="81"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4" fontId="81"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14" fontId="81"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0" fontId="104" fillId="0" borderId="0" applyNumberFormat="0" applyAlignment="0">
      <alignment horizontal="left"/>
    </xf>
    <xf numFmtId="0" fontId="105" fillId="0" borderId="0"/>
    <xf numFmtId="284" fontId="4" fillId="0" borderId="0" applyFont="0" applyFill="0" applyBorder="0" applyAlignment="0" applyProtection="0"/>
    <xf numFmtId="284" fontId="4" fillId="0" borderId="0" applyFont="0" applyFill="0" applyBorder="0" applyAlignment="0" applyProtection="0"/>
    <xf numFmtId="284" fontId="4" fillId="0" borderId="0" applyFont="0" applyFill="0" applyBorder="0" applyAlignment="0" applyProtection="0"/>
    <xf numFmtId="284" fontId="4" fillId="0" borderId="0" applyFont="0" applyFill="0" applyBorder="0" applyAlignment="0" applyProtection="0"/>
    <xf numFmtId="284" fontId="4" fillId="0" borderId="0" applyFont="0" applyFill="0" applyBorder="0" applyAlignment="0" applyProtection="0"/>
    <xf numFmtId="284" fontId="4" fillId="0" borderId="0" applyFont="0" applyFill="0" applyBorder="0" applyAlignment="0" applyProtection="0"/>
    <xf numFmtId="284" fontId="4" fillId="0" borderId="0" applyFont="0" applyFill="0" applyBorder="0" applyAlignment="0" applyProtection="0"/>
    <xf numFmtId="284" fontId="4" fillId="0" borderId="0" applyFont="0" applyFill="0" applyBorder="0" applyAlignment="0" applyProtection="0"/>
    <xf numFmtId="284" fontId="4" fillId="0" borderId="0" applyFont="0" applyFill="0" applyBorder="0" applyAlignment="0" applyProtection="0"/>
    <xf numFmtId="284" fontId="4" fillId="0" borderId="0" applyFont="0" applyFill="0" applyBorder="0" applyAlignment="0" applyProtection="0"/>
    <xf numFmtId="284" fontId="4" fillId="0" borderId="0" applyFont="0" applyFill="0" applyBorder="0" applyAlignment="0" applyProtection="0"/>
    <xf numFmtId="284" fontId="4" fillId="0" borderId="0" applyFont="0" applyFill="0" applyBorder="0" applyAlignment="0" applyProtection="0"/>
    <xf numFmtId="284" fontId="4" fillId="0" borderId="0" applyFont="0" applyFill="0" applyBorder="0" applyAlignment="0" applyProtection="0"/>
    <xf numFmtId="284" fontId="4" fillId="0" borderId="0" applyFont="0" applyFill="0" applyBorder="0" applyAlignment="0" applyProtection="0"/>
    <xf numFmtId="284" fontId="4" fillId="0" borderId="0" applyFont="0" applyFill="0" applyBorder="0" applyAlignment="0" applyProtection="0"/>
    <xf numFmtId="0" fontId="106" fillId="0" borderId="0"/>
    <xf numFmtId="0" fontId="107" fillId="0" borderId="0" applyNumberFormat="0" applyFill="0" applyBorder="0" applyAlignment="0" applyProtection="0"/>
    <xf numFmtId="3" fontId="16" fillId="0" borderId="0" applyFont="0" applyBorder="0" applyAlignment="0"/>
    <xf numFmtId="0" fontId="4" fillId="0" borderId="0"/>
    <xf numFmtId="0" fontId="4" fillId="0" borderId="0"/>
    <xf numFmtId="0" fontId="4" fillId="0" borderId="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26" fillId="0" borderId="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0" fontId="108" fillId="0" borderId="0" applyNumberFormat="0" applyFill="0" applyBorder="0" applyAlignment="0" applyProtection="0"/>
    <xf numFmtId="0" fontId="109" fillId="0" borderId="0" applyNumberFormat="0" applyFill="0" applyBorder="0" applyProtection="0">
      <alignment vertical="center"/>
    </xf>
    <xf numFmtId="0" fontId="110" fillId="0" borderId="0" applyNumberFormat="0" applyFill="0" applyBorder="0" applyAlignment="0" applyProtection="0"/>
    <xf numFmtId="0" fontId="111" fillId="0" borderId="0" applyNumberFormat="0" applyFill="0" applyBorder="0" applyProtection="0">
      <alignment vertical="center"/>
    </xf>
    <xf numFmtId="0" fontId="112" fillId="0" borderId="0" applyNumberFormat="0" applyFill="0" applyBorder="0" applyAlignment="0" applyProtection="0"/>
    <xf numFmtId="0" fontId="113" fillId="0" borderId="0" applyNumberFormat="0" applyFill="0" applyBorder="0" applyAlignment="0" applyProtection="0"/>
    <xf numFmtId="285" fontId="114" fillId="0" borderId="19" applyNumberFormat="0" applyFill="0" applyBorder="0" applyAlignment="0" applyProtection="0"/>
    <xf numFmtId="0" fontId="115" fillId="0" borderId="0" applyNumberFormat="0" applyFill="0" applyBorder="0" applyAlignment="0" applyProtection="0"/>
    <xf numFmtId="0" fontId="116" fillId="7" borderId="0" applyNumberFormat="0" applyBorder="0" applyAlignment="0" applyProtection="0"/>
    <xf numFmtId="38" fontId="117" fillId="3" borderId="0" applyNumberFormat="0" applyBorder="0" applyAlignment="0" applyProtection="0"/>
    <xf numFmtId="38" fontId="117" fillId="2" borderId="0" applyNumberFormat="0" applyBorder="0" applyAlignment="0" applyProtection="0"/>
    <xf numFmtId="38" fontId="117" fillId="2" borderId="0" applyNumberFormat="0" applyBorder="0" applyAlignment="0" applyProtection="0"/>
    <xf numFmtId="38" fontId="117" fillId="2" borderId="0" applyNumberFormat="0" applyBorder="0" applyAlignment="0" applyProtection="0"/>
    <xf numFmtId="38" fontId="117" fillId="2" borderId="0" applyNumberFormat="0" applyBorder="0" applyAlignment="0" applyProtection="0"/>
    <xf numFmtId="38" fontId="117" fillId="2" borderId="0" applyNumberFormat="0" applyBorder="0" applyAlignment="0" applyProtection="0"/>
    <xf numFmtId="38" fontId="117" fillId="2" borderId="0" applyNumberFormat="0" applyBorder="0" applyAlignment="0" applyProtection="0"/>
    <xf numFmtId="38" fontId="117" fillId="3" borderId="0" applyNumberFormat="0" applyBorder="0" applyAlignment="0" applyProtection="0"/>
    <xf numFmtId="38" fontId="117" fillId="2" borderId="0" applyNumberFormat="0" applyBorder="0" applyAlignment="0" applyProtection="0"/>
    <xf numFmtId="38" fontId="117" fillId="2" borderId="0" applyNumberFormat="0" applyBorder="0" applyAlignment="0" applyProtection="0"/>
    <xf numFmtId="38" fontId="117" fillId="2" borderId="0" applyNumberFormat="0" applyBorder="0" applyAlignment="0" applyProtection="0"/>
    <xf numFmtId="38" fontId="117" fillId="2" borderId="0" applyNumberFormat="0" applyBorder="0" applyAlignment="0" applyProtection="0"/>
    <xf numFmtId="38" fontId="117" fillId="2" borderId="0" applyNumberFormat="0" applyBorder="0" applyAlignment="0" applyProtection="0"/>
    <xf numFmtId="38" fontId="117" fillId="2" borderId="0" applyNumberFormat="0" applyBorder="0" applyAlignment="0" applyProtection="0"/>
    <xf numFmtId="38" fontId="117" fillId="2" borderId="0" applyNumberFormat="0" applyBorder="0" applyAlignment="0" applyProtection="0"/>
    <xf numFmtId="38" fontId="117" fillId="2" borderId="0" applyNumberFormat="0" applyBorder="0" applyAlignment="0" applyProtection="0"/>
    <xf numFmtId="38" fontId="117" fillId="2" borderId="0" applyNumberFormat="0" applyBorder="0" applyAlignment="0" applyProtection="0"/>
    <xf numFmtId="286" fontId="118" fillId="3" borderId="0" applyBorder="0" applyProtection="0"/>
    <xf numFmtId="0" fontId="119" fillId="0" borderId="0">
      <alignment vertical="top" wrapText="1"/>
    </xf>
    <xf numFmtId="0" fontId="120" fillId="0" borderId="10" applyNumberFormat="0" applyFill="0" applyBorder="0" applyAlignment="0" applyProtection="0">
      <alignment horizontal="center" vertical="center"/>
    </xf>
    <xf numFmtId="0" fontId="121" fillId="0" borderId="0" applyNumberFormat="0" applyFont="0" applyBorder="0" applyAlignment="0">
      <alignment horizontal="left" vertical="center"/>
    </xf>
    <xf numFmtId="287" fontId="76" fillId="0" borderId="0" applyFont="0" applyFill="0" applyBorder="0" applyAlignment="0" applyProtection="0"/>
    <xf numFmtId="0" fontId="122" fillId="25" borderId="0"/>
    <xf numFmtId="0" fontId="123" fillId="0" borderId="0">
      <alignment horizontal="left"/>
    </xf>
    <xf numFmtId="0" fontId="124" fillId="0" borderId="0">
      <alignment horizontal="left"/>
    </xf>
    <xf numFmtId="0" fontId="39" fillId="0" borderId="20" applyNumberFormat="0" applyAlignment="0" applyProtection="0">
      <alignment horizontal="left" vertical="center"/>
    </xf>
    <xf numFmtId="0" fontId="39" fillId="0" borderId="20" applyNumberFormat="0" applyAlignment="0" applyProtection="0">
      <alignment horizontal="left" vertical="center"/>
    </xf>
    <xf numFmtId="0" fontId="39" fillId="0" borderId="4">
      <alignment horizontal="left" vertical="center"/>
    </xf>
    <xf numFmtId="0" fontId="39" fillId="0" borderId="4">
      <alignment horizontal="left" vertical="center"/>
    </xf>
    <xf numFmtId="14" fontId="125" fillId="26" borderId="21">
      <alignment horizontal="center" vertical="center" wrapText="1"/>
    </xf>
    <xf numFmtId="0" fontId="126" fillId="0" borderId="22" applyNumberFormat="0" applyFill="0" applyAlignment="0" applyProtection="0"/>
    <xf numFmtId="0" fontId="127" fillId="0" borderId="23" applyNumberFormat="0" applyFill="0" applyAlignment="0" applyProtection="0"/>
    <xf numFmtId="0" fontId="128" fillId="0" borderId="24" applyNumberFormat="0" applyFill="0" applyAlignment="0" applyProtection="0"/>
    <xf numFmtId="0" fontId="128" fillId="0" borderId="0" applyNumberFormat="0" applyFill="0" applyBorder="0" applyAlignment="0" applyProtection="0"/>
    <xf numFmtId="0" fontId="85" fillId="0" borderId="0" applyFill="0" applyAlignment="0" applyProtection="0">
      <protection locked="0"/>
    </xf>
    <xf numFmtId="0" fontId="85" fillId="0" borderId="1" applyFill="0" applyAlignment="0" applyProtection="0">
      <protection locked="0"/>
    </xf>
    <xf numFmtId="0" fontId="129" fillId="0" borderId="0" applyProtection="0"/>
    <xf numFmtId="0" fontId="39" fillId="0" borderId="0" applyProtection="0"/>
    <xf numFmtId="0" fontId="130" fillId="0" borderId="21">
      <alignment horizontal="center"/>
    </xf>
    <xf numFmtId="0" fontId="130" fillId="0" borderId="0">
      <alignment horizontal="center"/>
    </xf>
    <xf numFmtId="5" fontId="131" fillId="27" borderId="2" applyNumberFormat="0" applyAlignment="0">
      <alignment horizontal="left" vertical="top"/>
    </xf>
    <xf numFmtId="5" fontId="131" fillId="27" borderId="2" applyNumberFormat="0" applyAlignment="0">
      <alignment horizontal="left" vertical="top"/>
    </xf>
    <xf numFmtId="288" fontId="131" fillId="27" borderId="2" applyNumberFormat="0" applyAlignment="0">
      <alignment horizontal="left" vertical="top"/>
    </xf>
    <xf numFmtId="49" fontId="132" fillId="0" borderId="2">
      <alignment vertical="center"/>
    </xf>
    <xf numFmtId="49" fontId="132" fillId="0" borderId="2">
      <alignment vertical="center"/>
    </xf>
    <xf numFmtId="0" fontId="12" fillId="0" borderId="0"/>
    <xf numFmtId="175" fontId="16" fillId="0" borderId="0" applyFont="0" applyFill="0" applyBorder="0" applyAlignment="0" applyProtection="0"/>
    <xf numFmtId="38" fontId="43" fillId="0" borderId="0" applyFont="0" applyFill="0" applyBorder="0" applyAlignment="0" applyProtection="0"/>
    <xf numFmtId="41" fontId="29" fillId="0" borderId="0" applyFont="0" applyFill="0" applyBorder="0" applyAlignment="0" applyProtection="0"/>
    <xf numFmtId="202" fontId="29" fillId="0" borderId="0" applyFont="0" applyFill="0" applyBorder="0" applyAlignment="0" applyProtection="0"/>
    <xf numFmtId="289" fontId="133" fillId="0" borderId="0" applyFont="0" applyFill="0" applyBorder="0" applyAlignment="0" applyProtection="0"/>
    <xf numFmtId="10" fontId="117" fillId="28" borderId="2" applyNumberFormat="0" applyBorder="0" applyAlignment="0" applyProtection="0"/>
    <xf numFmtId="10" fontId="117" fillId="2" borderId="2" applyNumberFormat="0" applyBorder="0" applyAlignment="0" applyProtection="0"/>
    <xf numFmtId="10" fontId="117" fillId="2" borderId="2" applyNumberFormat="0" applyBorder="0" applyAlignment="0" applyProtection="0"/>
    <xf numFmtId="10" fontId="117" fillId="2" borderId="2" applyNumberFormat="0" applyBorder="0" applyAlignment="0" applyProtection="0"/>
    <xf numFmtId="10" fontId="117" fillId="2" borderId="2" applyNumberFormat="0" applyBorder="0" applyAlignment="0" applyProtection="0"/>
    <xf numFmtId="10" fontId="117" fillId="2" borderId="2" applyNumberFormat="0" applyBorder="0" applyAlignment="0" applyProtection="0"/>
    <xf numFmtId="10" fontId="117" fillId="2" borderId="2" applyNumberFormat="0" applyBorder="0" applyAlignment="0" applyProtection="0"/>
    <xf numFmtId="10" fontId="117" fillId="28" borderId="2" applyNumberFormat="0" applyBorder="0" applyAlignment="0" applyProtection="0"/>
    <xf numFmtId="10" fontId="117" fillId="28" borderId="2" applyNumberFormat="0" applyBorder="0" applyAlignment="0" applyProtection="0"/>
    <xf numFmtId="10" fontId="117" fillId="2" borderId="2" applyNumberFormat="0" applyBorder="0" applyAlignment="0" applyProtection="0"/>
    <xf numFmtId="10" fontId="117" fillId="2" borderId="2" applyNumberFormat="0" applyBorder="0" applyAlignment="0" applyProtection="0"/>
    <xf numFmtId="10" fontId="117" fillId="2" borderId="2" applyNumberFormat="0" applyBorder="0" applyAlignment="0" applyProtection="0"/>
    <xf numFmtId="10" fontId="117" fillId="2" borderId="2" applyNumberFormat="0" applyBorder="0" applyAlignment="0" applyProtection="0"/>
    <xf numFmtId="10" fontId="117" fillId="2" borderId="2" applyNumberFormat="0" applyBorder="0" applyAlignment="0" applyProtection="0"/>
    <xf numFmtId="10" fontId="117" fillId="2" borderId="2" applyNumberFormat="0" applyBorder="0" applyAlignment="0" applyProtection="0"/>
    <xf numFmtId="10" fontId="117" fillId="2" borderId="2" applyNumberFormat="0" applyBorder="0" applyAlignment="0" applyProtection="0"/>
    <xf numFmtId="10" fontId="117" fillId="2" borderId="2" applyNumberFormat="0" applyBorder="0" applyAlignment="0" applyProtection="0"/>
    <xf numFmtId="10" fontId="117" fillId="2" borderId="2" applyNumberFormat="0" applyBorder="0" applyAlignment="0" applyProtection="0"/>
    <xf numFmtId="0" fontId="134" fillId="10" borderId="14" applyNumberFormat="0" applyAlignment="0" applyProtection="0"/>
    <xf numFmtId="0" fontId="134" fillId="10" borderId="14" applyNumberFormat="0" applyAlignment="0" applyProtection="0"/>
    <xf numFmtId="0" fontId="134" fillId="10" borderId="14" applyNumberFormat="0" applyAlignment="0" applyProtection="0"/>
    <xf numFmtId="0" fontId="134" fillId="10" borderId="14" applyNumberFormat="0" applyAlignment="0" applyProtection="0"/>
    <xf numFmtId="0" fontId="134" fillId="10" borderId="14" applyNumberFormat="0" applyAlignment="0" applyProtection="0"/>
    <xf numFmtId="0" fontId="134" fillId="10" borderId="14" applyNumberFormat="0" applyAlignment="0" applyProtection="0"/>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175" fontId="16" fillId="0" borderId="0" applyFont="0" applyFill="0" applyBorder="0" applyAlignment="0" applyProtection="0"/>
    <xf numFmtId="0" fontId="16" fillId="0" borderId="0"/>
    <xf numFmtId="0" fontId="70" fillId="0" borderId="25">
      <alignment horizontal="centerContinuous"/>
    </xf>
    <xf numFmtId="0" fontId="43" fillId="0" borderId="0"/>
    <xf numFmtId="0" fontId="12" fillId="0" borderId="0" applyNumberFormat="0" applyFont="0" applyFill="0" applyBorder="0" applyProtection="0">
      <alignment horizontal="left" vertical="center"/>
    </xf>
    <xf numFmtId="0" fontId="43" fillId="0" borderId="0"/>
    <xf numFmtId="0" fontId="61"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14" fontId="81"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22" fontId="81"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4" fontId="81"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14" fontId="81"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0" fontId="138" fillId="0" borderId="26" applyNumberFormat="0" applyFill="0" applyAlignment="0" applyProtection="0"/>
    <xf numFmtId="3" fontId="139" fillId="0" borderId="7" applyNumberFormat="0" applyAlignment="0">
      <alignment horizontal="center" vertical="center"/>
    </xf>
    <xf numFmtId="3" fontId="55" fillId="0" borderId="7" applyNumberFormat="0" applyAlignment="0">
      <alignment horizontal="center" vertical="center"/>
    </xf>
    <xf numFmtId="3" fontId="131" fillId="0" borderId="7" applyNumberFormat="0" applyAlignment="0">
      <alignment horizontal="center" vertical="center"/>
    </xf>
    <xf numFmtId="273" fontId="140" fillId="0" borderId="27" applyNumberFormat="0" applyFont="0" applyFill="0" applyBorder="0">
      <alignment horizontal="center"/>
    </xf>
    <xf numFmtId="273" fontId="140" fillId="0" borderId="27" applyNumberFormat="0" applyFont="0" applyFill="0" applyBorder="0">
      <alignment horizontal="center"/>
    </xf>
    <xf numFmtId="38" fontId="43" fillId="0" borderId="0" applyFont="0" applyFill="0" applyBorder="0" applyAlignment="0" applyProtection="0"/>
    <xf numFmtId="40" fontId="43" fillId="0" borderId="0" applyFont="0" applyFill="0" applyBorder="0" applyAlignment="0" applyProtection="0"/>
    <xf numFmtId="175" fontId="61" fillId="0" borderId="0" applyFont="0" applyFill="0" applyBorder="0" applyAlignment="0" applyProtection="0"/>
    <xf numFmtId="176" fontId="61" fillId="0" borderId="0" applyFont="0" applyFill="0" applyBorder="0" applyAlignment="0" applyProtection="0"/>
    <xf numFmtId="0" fontId="141" fillId="0" borderId="21"/>
    <xf numFmtId="0" fontId="142" fillId="0" borderId="21"/>
    <xf numFmtId="290" fontId="61" fillId="0" borderId="27"/>
    <xf numFmtId="290" fontId="61" fillId="0" borderId="27"/>
    <xf numFmtId="291" fontId="143" fillId="0" borderId="27"/>
    <xf numFmtId="292" fontId="66" fillId="0" borderId="0" applyFont="0" applyFill="0" applyBorder="0" applyAlignment="0" applyProtection="0"/>
    <xf numFmtId="293" fontId="66" fillId="0" borderId="0" applyFont="0" applyFill="0" applyBorder="0" applyAlignment="0" applyProtection="0"/>
    <xf numFmtId="294" fontId="61" fillId="0" borderId="0" applyFont="0" applyFill="0" applyBorder="0" applyAlignment="0" applyProtection="0"/>
    <xf numFmtId="295" fontId="61" fillId="0" borderId="0" applyFont="0" applyFill="0" applyBorder="0" applyAlignment="0" applyProtection="0"/>
    <xf numFmtId="0" fontId="47" fillId="0" borderId="0" applyNumberFormat="0" applyFont="0" applyFill="0" applyAlignment="0"/>
    <xf numFmtId="0" fontId="144" fillId="29" borderId="0" applyNumberFormat="0" applyBorder="0" applyAlignment="0" applyProtection="0"/>
    <xf numFmtId="0" fontId="76" fillId="0" borderId="2"/>
    <xf numFmtId="0" fontId="12" fillId="0" borderId="0"/>
    <xf numFmtId="37" fontId="145" fillId="0" borderId="0"/>
    <xf numFmtId="37" fontId="145" fillId="0" borderId="0"/>
    <xf numFmtId="37" fontId="145" fillId="0" borderId="0"/>
    <xf numFmtId="0" fontId="146" fillId="0" borderId="2" applyNumberFormat="0" applyFont="0" applyFill="0" applyBorder="0" applyAlignment="0">
      <alignment horizontal="center"/>
    </xf>
    <xf numFmtId="0" fontId="146" fillId="0" borderId="2" applyNumberFormat="0" applyFont="0" applyFill="0" applyBorder="0" applyAlignment="0">
      <alignment horizontal="center"/>
    </xf>
    <xf numFmtId="296" fontId="147" fillId="0" borderId="0"/>
    <xf numFmtId="0" fontId="148" fillId="0" borderId="0"/>
    <xf numFmtId="0" fontId="4" fillId="0" borderId="0"/>
    <xf numFmtId="0" fontId="149" fillId="0" borderId="0"/>
    <xf numFmtId="0" fontId="150" fillId="0" borderId="0"/>
    <xf numFmtId="0" fontId="15" fillId="0" borderId="0"/>
    <xf numFmtId="0" fontId="151" fillId="0" borderId="0"/>
    <xf numFmtId="0" fontId="4" fillId="0" borderId="0"/>
    <xf numFmtId="0" fontId="152" fillId="0" borderId="0"/>
    <xf numFmtId="0" fontId="4" fillId="0" borderId="0"/>
    <xf numFmtId="0" fontId="61" fillId="0" borderId="0"/>
    <xf numFmtId="0" fontId="4" fillId="0" borderId="0"/>
    <xf numFmtId="0" fontId="4" fillId="0" borderId="0"/>
    <xf numFmtId="0" fontId="13" fillId="0" borderId="0"/>
    <xf numFmtId="0" fontId="6" fillId="0" borderId="0"/>
    <xf numFmtId="0" fontId="6" fillId="0" borderId="0"/>
    <xf numFmtId="0" fontId="6" fillId="0" borderId="0"/>
    <xf numFmtId="0" fontId="50" fillId="0" borderId="0"/>
    <xf numFmtId="0" fontId="15" fillId="0" borderId="0"/>
    <xf numFmtId="0" fontId="151" fillId="0" borderId="0"/>
    <xf numFmtId="0" fontId="4" fillId="0" borderId="0"/>
    <xf numFmtId="0" fontId="15" fillId="0" borderId="0"/>
    <xf numFmtId="0" fontId="153" fillId="0" borderId="0"/>
    <xf numFmtId="0" fontId="61" fillId="0" borderId="0"/>
    <xf numFmtId="0" fontId="15" fillId="0" borderId="0"/>
    <xf numFmtId="0" fontId="4" fillId="0" borderId="0"/>
    <xf numFmtId="0" fontId="13" fillId="0" borderId="0"/>
    <xf numFmtId="0" fontId="47" fillId="0" borderId="0"/>
    <xf numFmtId="0" fontId="26" fillId="0" borderId="0"/>
    <xf numFmtId="0" fontId="4" fillId="0" borderId="0"/>
    <xf numFmtId="0" fontId="6" fillId="0" borderId="0"/>
    <xf numFmtId="0" fontId="6" fillId="0" borderId="0"/>
    <xf numFmtId="0" fontId="6" fillId="0" borderId="0"/>
    <xf numFmtId="0" fontId="6" fillId="0" borderId="0"/>
    <xf numFmtId="0" fontId="26" fillId="0" borderId="0" applyProtection="0"/>
    <xf numFmtId="0" fontId="4" fillId="0" borderId="0"/>
    <xf numFmtId="0" fontId="6" fillId="0" borderId="0"/>
    <xf numFmtId="0" fontId="6" fillId="0" borderId="0"/>
    <xf numFmtId="0" fontId="6" fillId="0" borderId="0"/>
    <xf numFmtId="0" fontId="6" fillId="0" borderId="0"/>
    <xf numFmtId="0" fontId="4"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26" fillId="0" borderId="0"/>
    <xf numFmtId="0" fontId="26" fillId="0" borderId="0"/>
    <xf numFmtId="0" fontId="4" fillId="0" borderId="0"/>
    <xf numFmtId="0" fontId="4" fillId="0" borderId="0"/>
    <xf numFmtId="0" fontId="15" fillId="0" borderId="0"/>
    <xf numFmtId="0" fontId="154" fillId="0" borderId="0"/>
    <xf numFmtId="0" fontId="4" fillId="0" borderId="0"/>
    <xf numFmtId="0" fontId="4" fillId="0" borderId="0"/>
    <xf numFmtId="0" fontId="13" fillId="0" borderId="0"/>
    <xf numFmtId="0" fontId="15" fillId="0" borderId="0"/>
    <xf numFmtId="0" fontId="13" fillId="0" borderId="0"/>
    <xf numFmtId="0" fontId="15" fillId="0" borderId="0"/>
    <xf numFmtId="0" fontId="13" fillId="0" borderId="0"/>
    <xf numFmtId="0" fontId="28" fillId="0" borderId="0"/>
    <xf numFmtId="0" fontId="13" fillId="0" borderId="0"/>
    <xf numFmtId="0" fontId="15" fillId="0" borderId="0"/>
    <xf numFmtId="0" fontId="15" fillId="0" borderId="0"/>
    <xf numFmtId="0" fontId="15" fillId="0" borderId="0"/>
    <xf numFmtId="0" fontId="15" fillId="0" borderId="0"/>
    <xf numFmtId="0" fontId="13" fillId="0" borderId="0"/>
    <xf numFmtId="0" fontId="13" fillId="0" borderId="0"/>
    <xf numFmtId="0" fontId="13" fillId="0" borderId="0"/>
    <xf numFmtId="0" fontId="13" fillId="0" borderId="0"/>
    <xf numFmtId="0" fontId="1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5" fillId="0" borderId="0"/>
    <xf numFmtId="0" fontId="15" fillId="0" borderId="0"/>
    <xf numFmtId="0" fontId="4" fillId="0" borderId="0"/>
    <xf numFmtId="0" fontId="4" fillId="0" borderId="0"/>
    <xf numFmtId="0" fontId="4" fillId="0" borderId="0"/>
    <xf numFmtId="0" fontId="4" fillId="0" borderId="0"/>
    <xf numFmtId="0" fontId="4" fillId="0" borderId="0"/>
    <xf numFmtId="0" fontId="4" fillId="0" borderId="0"/>
    <xf numFmtId="0" fontId="15" fillId="0" borderId="0"/>
    <xf numFmtId="0" fontId="13" fillId="0" borderId="0"/>
    <xf numFmtId="0" fontId="13" fillId="0" borderId="0"/>
    <xf numFmtId="0" fontId="15" fillId="0" borderId="0"/>
    <xf numFmtId="0" fontId="154" fillId="0" borderId="0"/>
    <xf numFmtId="0" fontId="154" fillId="0" borderId="0"/>
    <xf numFmtId="0" fontId="154" fillId="0" borderId="0"/>
    <xf numFmtId="0" fontId="152" fillId="0" borderId="0"/>
    <xf numFmtId="0" fontId="26" fillId="0" borderId="0" applyProtection="0"/>
    <xf numFmtId="0" fontId="6" fillId="0" borderId="0"/>
    <xf numFmtId="0" fontId="12" fillId="0" borderId="0"/>
    <xf numFmtId="0" fontId="15" fillId="0" borderId="0"/>
    <xf numFmtId="0" fontId="15" fillId="0" borderId="0"/>
    <xf numFmtId="0" fontId="155" fillId="0" borderId="0"/>
    <xf numFmtId="0" fontId="15" fillId="0" borderId="0"/>
    <xf numFmtId="0" fontId="15" fillId="0" borderId="0"/>
    <xf numFmtId="0" fontId="16" fillId="0" borderId="0"/>
    <xf numFmtId="0" fontId="13" fillId="0" borderId="0"/>
    <xf numFmtId="0" fontId="15" fillId="0" borderId="0"/>
    <xf numFmtId="0" fontId="13" fillId="0" borderId="0"/>
    <xf numFmtId="0" fontId="93" fillId="0" borderId="0"/>
    <xf numFmtId="0" fontId="13" fillId="0" borderId="0"/>
    <xf numFmtId="0" fontId="93" fillId="0" borderId="0"/>
    <xf numFmtId="0" fontId="13" fillId="0" borderId="0"/>
    <xf numFmtId="0" fontId="93" fillId="0" borderId="0"/>
    <xf numFmtId="0" fontId="13" fillId="0" borderId="0"/>
    <xf numFmtId="0" fontId="93" fillId="0" borderId="0"/>
    <xf numFmtId="0" fontId="13" fillId="0" borderId="0"/>
    <xf numFmtId="0" fontId="28" fillId="0" borderId="0"/>
    <xf numFmtId="0" fontId="15" fillId="0" borderId="0"/>
    <xf numFmtId="0" fontId="154" fillId="0" borderId="0"/>
    <xf numFmtId="0" fontId="4" fillId="0" borderId="0"/>
    <xf numFmtId="0" fontId="154" fillId="0" borderId="0"/>
    <xf numFmtId="0" fontId="4" fillId="0" borderId="0"/>
    <xf numFmtId="0" fontId="26" fillId="0" borderId="0"/>
    <xf numFmtId="0" fontId="26" fillId="0" borderId="0" applyProtection="0"/>
    <xf numFmtId="0" fontId="26" fillId="0" borderId="0"/>
    <xf numFmtId="0" fontId="26" fillId="0" borderId="0" applyProtection="0"/>
    <xf numFmtId="0" fontId="4" fillId="0" borderId="0"/>
    <xf numFmtId="0" fontId="26" fillId="0" borderId="0" applyProtection="0"/>
    <xf numFmtId="0" fontId="47" fillId="0" borderId="0"/>
    <xf numFmtId="0" fontId="4" fillId="0" borderId="0"/>
    <xf numFmtId="0" fontId="26" fillId="0" borderId="0" applyProtection="0"/>
    <xf numFmtId="0" fontId="26" fillId="0" borderId="0"/>
    <xf numFmtId="0" fontId="47" fillId="0" borderId="0"/>
    <xf numFmtId="0" fontId="26" fillId="0" borderId="0" applyProtection="0"/>
    <xf numFmtId="0" fontId="47" fillId="0" borderId="0"/>
    <xf numFmtId="0" fontId="26" fillId="0" borderId="0" applyProtection="0"/>
    <xf numFmtId="0" fontId="15" fillId="0" borderId="0"/>
    <xf numFmtId="0" fontId="26" fillId="0" borderId="0" applyProtection="0"/>
    <xf numFmtId="0" fontId="4" fillId="0" borderId="0"/>
    <xf numFmtId="0" fontId="156" fillId="0" borderId="0"/>
    <xf numFmtId="0" fontId="15" fillId="0" borderId="0"/>
    <xf numFmtId="0" fontId="4" fillId="0" borderId="0"/>
    <xf numFmtId="0" fontId="151" fillId="0" borderId="0"/>
    <xf numFmtId="0" fontId="4" fillId="0" borderId="0"/>
    <xf numFmtId="0" fontId="4" fillId="0" borderId="0"/>
    <xf numFmtId="0" fontId="4" fillId="0" borderId="0"/>
    <xf numFmtId="0" fontId="4" fillId="0" borderId="0"/>
    <xf numFmtId="0" fontId="4" fillId="0" borderId="0"/>
    <xf numFmtId="0" fontId="15" fillId="0" borderId="0"/>
    <xf numFmtId="0" fontId="4" fillId="0" borderId="0"/>
    <xf numFmtId="0" fontId="6" fillId="0" borderId="0"/>
    <xf numFmtId="0" fontId="154" fillId="0" borderId="0"/>
    <xf numFmtId="0" fontId="4" fillId="0" borderId="0"/>
    <xf numFmtId="0" fontId="66" fillId="0" borderId="0"/>
    <xf numFmtId="0" fontId="66" fillId="0" borderId="0" applyProtection="0"/>
    <xf numFmtId="0" fontId="15" fillId="0" borderId="0" applyProtection="0"/>
    <xf numFmtId="0" fontId="6" fillId="0" borderId="0"/>
    <xf numFmtId="0" fontId="6" fillId="0" borderId="0"/>
    <xf numFmtId="0" fontId="6" fillId="0" borderId="0"/>
    <xf numFmtId="0" fontId="6" fillId="0" borderId="0"/>
    <xf numFmtId="0" fontId="6" fillId="0" borderId="0"/>
    <xf numFmtId="0" fontId="61" fillId="0" borderId="0"/>
    <xf numFmtId="0" fontId="4" fillId="0" borderId="0"/>
    <xf numFmtId="0" fontId="66" fillId="0" borderId="0" applyProtection="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6" fillId="0" borderId="0"/>
    <xf numFmtId="0" fontId="6" fillId="0" borderId="0"/>
    <xf numFmtId="0" fontId="6" fillId="0" borderId="0"/>
    <xf numFmtId="0" fontId="26" fillId="0" borderId="0"/>
    <xf numFmtId="0" fontId="157" fillId="0" borderId="0"/>
    <xf numFmtId="0" fontId="26" fillId="0" borderId="0"/>
    <xf numFmtId="0" fontId="26" fillId="0" borderId="0"/>
    <xf numFmtId="0" fontId="26" fillId="0" borderId="0"/>
    <xf numFmtId="0" fontId="3" fillId="0" borderId="0"/>
    <xf numFmtId="0" fontId="3" fillId="0" borderId="0"/>
    <xf numFmtId="0" fontId="15" fillId="0" borderId="0" applyProtection="0"/>
    <xf numFmtId="0" fontId="3" fillId="0" borderId="0"/>
    <xf numFmtId="0" fontId="3" fillId="0" borderId="0"/>
    <xf numFmtId="0" fontId="3" fillId="0" borderId="0"/>
    <xf numFmtId="0" fontId="3" fillId="0" borderId="0"/>
    <xf numFmtId="0" fontId="26" fillId="0" borderId="0"/>
    <xf numFmtId="0" fontId="3" fillId="0" borderId="0"/>
    <xf numFmtId="0" fontId="3" fillId="0" borderId="0"/>
    <xf numFmtId="0" fontId="26" fillId="0" borderId="0"/>
    <xf numFmtId="0" fontId="6" fillId="0" borderId="0"/>
    <xf numFmtId="0" fontId="6" fillId="0" borderId="0"/>
    <xf numFmtId="0" fontId="6" fillId="0" borderId="0"/>
    <xf numFmtId="0" fontId="6" fillId="0" borderId="0"/>
    <xf numFmtId="0" fontId="13" fillId="0" borderId="0"/>
    <xf numFmtId="0" fontId="32" fillId="0" borderId="0"/>
    <xf numFmtId="0" fontId="13" fillId="0" borderId="0"/>
    <xf numFmtId="0" fontId="13" fillId="0" borderId="0"/>
    <xf numFmtId="0" fontId="13" fillId="0" borderId="0"/>
    <xf numFmtId="0" fontId="13" fillId="0" borderId="0"/>
    <xf numFmtId="0" fontId="13" fillId="0" borderId="0"/>
    <xf numFmtId="0" fontId="1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6"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88" fillId="0" borderId="0"/>
    <xf numFmtId="0" fontId="4" fillId="0" borderId="0"/>
    <xf numFmtId="0" fontId="26" fillId="0" borderId="0"/>
    <xf numFmtId="0" fontId="4" fillId="0" borderId="0"/>
    <xf numFmtId="0" fontId="4" fillId="0" borderId="0" applyProtection="0"/>
    <xf numFmtId="0" fontId="26" fillId="0" borderId="0"/>
    <xf numFmtId="0" fontId="26" fillId="0" borderId="0"/>
    <xf numFmtId="0" fontId="6" fillId="0" borderId="0"/>
    <xf numFmtId="0" fontId="6" fillId="0" borderId="0"/>
    <xf numFmtId="0" fontId="2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55" fillId="0" borderId="0"/>
    <xf numFmtId="0" fontId="16" fillId="0" borderId="0"/>
    <xf numFmtId="0" fontId="15" fillId="0" borderId="0"/>
    <xf numFmtId="0" fontId="12" fillId="0" borderId="0"/>
    <xf numFmtId="0" fontId="12" fillId="0" borderId="0"/>
    <xf numFmtId="0" fontId="16" fillId="0" borderId="0"/>
    <xf numFmtId="0" fontId="15" fillId="0" borderId="0"/>
    <xf numFmtId="0" fontId="15" fillId="0" borderId="0"/>
    <xf numFmtId="0" fontId="4" fillId="0" borderId="0"/>
    <xf numFmtId="0" fontId="4" fillId="0" borderId="0"/>
    <xf numFmtId="0" fontId="15" fillId="0" borderId="0"/>
    <xf numFmtId="0" fontId="15" fillId="0" borderId="0"/>
    <xf numFmtId="0" fontId="4" fillId="0" borderId="0"/>
    <xf numFmtId="0" fontId="6" fillId="0" borderId="0"/>
    <xf numFmtId="0" fontId="6" fillId="0" borderId="0"/>
    <xf numFmtId="0" fontId="6" fillId="0" borderId="0"/>
    <xf numFmtId="0" fontId="6" fillId="0" borderId="0"/>
    <xf numFmtId="0" fontId="4" fillId="0" borderId="0"/>
    <xf numFmtId="0" fontId="6" fillId="0" borderId="0"/>
    <xf numFmtId="0" fontId="6"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 fillId="0" borderId="0"/>
    <xf numFmtId="0" fontId="16" fillId="0" borderId="0"/>
    <xf numFmtId="0" fontId="49" fillId="0" borderId="0" applyFont="0"/>
    <xf numFmtId="0" fontId="102" fillId="0" borderId="0"/>
    <xf numFmtId="0" fontId="15" fillId="29" borderId="28" applyNumberFormat="0" applyFont="0" applyAlignment="0" applyProtection="0"/>
    <xf numFmtId="0" fontId="15" fillId="29" borderId="28" applyNumberFormat="0" applyFont="0" applyAlignment="0" applyProtection="0"/>
    <xf numFmtId="0" fontId="15" fillId="29" borderId="28" applyNumberFormat="0" applyFont="0" applyAlignment="0" applyProtection="0"/>
    <xf numFmtId="0" fontId="15" fillId="29" borderId="28" applyNumberFormat="0" applyFont="0" applyAlignment="0" applyProtection="0"/>
    <xf numFmtId="0" fontId="15" fillId="29" borderId="28" applyNumberFormat="0" applyFont="0" applyAlignment="0" applyProtection="0"/>
    <xf numFmtId="0" fontId="15" fillId="29" borderId="28" applyNumberFormat="0" applyFont="0" applyAlignment="0" applyProtection="0"/>
    <xf numFmtId="0" fontId="61" fillId="30" borderId="28" applyNumberFormat="0" applyFont="0" applyAlignment="0" applyProtection="0"/>
    <xf numFmtId="297" fontId="158" fillId="0" borderId="0" applyFont="0" applyFill="0" applyBorder="0" applyProtection="0">
      <alignment vertical="top" wrapText="1"/>
    </xf>
    <xf numFmtId="0" fontId="28" fillId="0" borderId="9" applyNumberFormat="0" applyAlignment="0">
      <alignment horizontal="center"/>
    </xf>
    <xf numFmtId="0" fontId="28" fillId="0" borderId="0"/>
    <xf numFmtId="0" fontId="28" fillId="0" borderId="0"/>
    <xf numFmtId="0" fontId="28" fillId="0" borderId="0" applyProtection="0"/>
    <xf numFmtId="0" fontId="28" fillId="0" borderId="0" applyProtection="0"/>
    <xf numFmtId="3" fontId="159" fillId="0" borderId="0" applyFont="0" applyFill="0" applyBorder="0" applyAlignment="0" applyProtection="0"/>
    <xf numFmtId="175" fontId="48" fillId="0" borderId="0" applyFon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76" fillId="0" borderId="0" applyNumberFormat="0" applyFill="0" applyBorder="0" applyAlignment="0" applyProtection="0"/>
    <xf numFmtId="0" fontId="16" fillId="0" borderId="0" applyNumberFormat="0" applyFill="0" applyBorder="0" applyAlignment="0" applyProtection="0"/>
    <xf numFmtId="0" fontId="85" fillId="0" borderId="0" applyNumberFormat="0" applyFill="0" applyBorder="0" applyAlignment="0" applyProtection="0"/>
    <xf numFmtId="0" fontId="160" fillId="0" borderId="0" applyNumberFormat="0" applyFill="0" applyBorder="0" applyAlignment="0" applyProtection="0"/>
    <xf numFmtId="0" fontId="76" fillId="0" borderId="0" applyNumberFormat="0" applyFill="0" applyBorder="0" applyAlignment="0" applyProtection="0"/>
    <xf numFmtId="0" fontId="16" fillId="0" borderId="0" applyNumberFormat="0" applyFill="0" applyBorder="0" applyAlignment="0" applyProtection="0"/>
    <xf numFmtId="0" fontId="85" fillId="0" borderId="0" applyProtection="0"/>
    <xf numFmtId="0" fontId="4" fillId="0" borderId="0" applyFont="0" applyFill="0" applyBorder="0" applyAlignment="0" applyProtection="0"/>
    <xf numFmtId="0" fontId="12" fillId="0" borderId="0"/>
    <xf numFmtId="0" fontId="161" fillId="23" borderId="29" applyNumberFormat="0" applyAlignment="0" applyProtection="0"/>
    <xf numFmtId="169" fontId="162" fillId="0" borderId="9" applyFont="0" applyBorder="0" applyAlignment="0"/>
    <xf numFmtId="0" fontId="163" fillId="2" borderId="0"/>
    <xf numFmtId="0" fontId="93" fillId="2" borderId="0"/>
    <xf numFmtId="0" fontId="93" fillId="2" borderId="0"/>
    <xf numFmtId="41" fontId="61" fillId="0" borderId="0" applyFont="0" applyFill="0" applyBorder="0" applyAlignment="0" applyProtection="0"/>
    <xf numFmtId="283" fontId="4" fillId="0" borderId="0" applyFont="0" applyFill="0" applyBorder="0" applyAlignment="0" applyProtection="0"/>
    <xf numFmtId="283" fontId="4" fillId="0" borderId="0" applyFont="0" applyFill="0" applyBorder="0" applyAlignment="0" applyProtection="0"/>
    <xf numFmtId="283" fontId="4" fillId="0" borderId="0" applyFont="0" applyFill="0" applyBorder="0" applyAlignment="0" applyProtection="0"/>
    <xf numFmtId="283" fontId="4" fillId="0" borderId="0" applyFont="0" applyFill="0" applyBorder="0" applyAlignment="0" applyProtection="0"/>
    <xf numFmtId="283" fontId="4" fillId="0" borderId="0" applyFont="0" applyFill="0" applyBorder="0" applyAlignment="0" applyProtection="0"/>
    <xf numFmtId="283" fontId="4" fillId="0" borderId="0" applyFont="0" applyFill="0" applyBorder="0" applyAlignment="0" applyProtection="0"/>
    <xf numFmtId="283" fontId="4" fillId="0" borderId="0" applyFont="0" applyFill="0" applyBorder="0" applyAlignment="0" applyProtection="0"/>
    <xf numFmtId="283" fontId="4" fillId="0" borderId="0" applyFont="0" applyFill="0" applyBorder="0" applyAlignment="0" applyProtection="0"/>
    <xf numFmtId="283" fontId="4" fillId="0" borderId="0" applyFont="0" applyFill="0" applyBorder="0" applyAlignment="0" applyProtection="0"/>
    <xf numFmtId="283" fontId="4" fillId="0" borderId="0" applyFont="0" applyFill="0" applyBorder="0" applyAlignment="0" applyProtection="0"/>
    <xf numFmtId="283" fontId="4" fillId="0" borderId="0" applyFont="0" applyFill="0" applyBorder="0" applyAlignment="0" applyProtection="0"/>
    <xf numFmtId="283" fontId="4" fillId="0" borderId="0" applyFont="0" applyFill="0" applyBorder="0" applyAlignment="0" applyProtection="0"/>
    <xf numFmtId="283" fontId="4" fillId="0" borderId="0" applyFont="0" applyFill="0" applyBorder="0" applyAlignment="0" applyProtection="0"/>
    <xf numFmtId="283" fontId="4" fillId="0" borderId="0" applyFont="0" applyFill="0" applyBorder="0" applyAlignment="0" applyProtection="0"/>
    <xf numFmtId="283" fontId="4" fillId="0" borderId="0" applyFont="0" applyFill="0" applyBorder="0" applyAlignment="0" applyProtection="0"/>
    <xf numFmtId="14" fontId="70" fillId="0" borderId="0">
      <alignment horizontal="center" wrapText="1"/>
      <protection locked="0"/>
    </xf>
    <xf numFmtId="14" fontId="14" fillId="0" borderId="0">
      <alignment horizontal="center" wrapText="1"/>
      <protection locked="0"/>
    </xf>
    <xf numFmtId="298" fontId="85" fillId="0" borderId="0" applyFont="0" applyFill="0" applyBorder="0" applyAlignment="0" applyProtection="0"/>
    <xf numFmtId="299" fontId="89" fillId="0" borderId="0" applyFont="0" applyFill="0" applyBorder="0" applyAlignment="0" applyProtection="0"/>
    <xf numFmtId="300" fontId="90" fillId="0" borderId="0" applyFont="0" applyFill="0" applyBorder="0" applyAlignment="0" applyProtection="0"/>
    <xf numFmtId="301" fontId="4" fillId="0" borderId="0" applyFont="0" applyFill="0" applyBorder="0" applyAlignment="0" applyProtection="0"/>
    <xf numFmtId="301" fontId="4" fillId="0" borderId="0" applyFont="0" applyFill="0" applyBorder="0" applyAlignment="0" applyProtection="0"/>
    <xf numFmtId="301" fontId="4" fillId="0" borderId="0" applyFont="0" applyFill="0" applyBorder="0" applyAlignment="0" applyProtection="0"/>
    <xf numFmtId="301" fontId="4" fillId="0" borderId="0" applyFont="0" applyFill="0" applyBorder="0" applyAlignment="0" applyProtection="0"/>
    <xf numFmtId="301" fontId="4" fillId="0" borderId="0" applyFont="0" applyFill="0" applyBorder="0" applyAlignment="0" applyProtection="0"/>
    <xf numFmtId="301" fontId="4" fillId="0" borderId="0" applyFont="0" applyFill="0" applyBorder="0" applyAlignment="0" applyProtection="0"/>
    <xf numFmtId="301" fontId="4" fillId="0" borderId="0" applyFont="0" applyFill="0" applyBorder="0" applyAlignment="0" applyProtection="0"/>
    <xf numFmtId="301" fontId="4" fillId="0" borderId="0" applyFont="0" applyFill="0" applyBorder="0" applyAlignment="0" applyProtection="0"/>
    <xf numFmtId="301" fontId="4" fillId="0" borderId="0" applyFont="0" applyFill="0" applyBorder="0" applyAlignment="0" applyProtection="0"/>
    <xf numFmtId="301" fontId="4" fillId="0" borderId="0" applyFont="0" applyFill="0" applyBorder="0" applyAlignment="0" applyProtection="0"/>
    <xf numFmtId="301" fontId="4" fillId="0" borderId="0" applyFont="0" applyFill="0" applyBorder="0" applyAlignment="0" applyProtection="0"/>
    <xf numFmtId="301" fontId="4" fillId="0" borderId="0" applyFont="0" applyFill="0" applyBorder="0" applyAlignment="0" applyProtection="0"/>
    <xf numFmtId="301" fontId="4" fillId="0" borderId="0" applyFont="0" applyFill="0" applyBorder="0" applyAlignment="0" applyProtection="0"/>
    <xf numFmtId="301" fontId="4" fillId="0" borderId="0" applyFont="0" applyFill="0" applyBorder="0" applyAlignment="0" applyProtection="0"/>
    <xf numFmtId="301" fontId="4" fillId="0" borderId="0" applyFont="0" applyFill="0" applyBorder="0" applyAlignment="0" applyProtection="0"/>
    <xf numFmtId="220" fontId="61"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302" fontId="61" fillId="0" borderId="0" applyFont="0" applyFill="0" applyBorder="0" applyAlignment="0" applyProtection="0"/>
    <xf numFmtId="303" fontId="4" fillId="0" borderId="0" applyFont="0" applyFill="0" applyBorder="0" applyAlignment="0" applyProtection="0"/>
    <xf numFmtId="303" fontId="4" fillId="0" borderId="0" applyFont="0" applyFill="0" applyBorder="0" applyAlignment="0" applyProtection="0"/>
    <xf numFmtId="303" fontId="4" fillId="0" borderId="0" applyFont="0" applyFill="0" applyBorder="0" applyAlignment="0" applyProtection="0"/>
    <xf numFmtId="303" fontId="4" fillId="0" borderId="0" applyFont="0" applyFill="0" applyBorder="0" applyAlignment="0" applyProtection="0"/>
    <xf numFmtId="303" fontId="4" fillId="0" borderId="0" applyFont="0" applyFill="0" applyBorder="0" applyAlignment="0" applyProtection="0"/>
    <xf numFmtId="303" fontId="4" fillId="0" borderId="0" applyFont="0" applyFill="0" applyBorder="0" applyAlignment="0" applyProtection="0"/>
    <xf numFmtId="303" fontId="4" fillId="0" borderId="0" applyFont="0" applyFill="0" applyBorder="0" applyAlignment="0" applyProtection="0"/>
    <xf numFmtId="303" fontId="4" fillId="0" borderId="0" applyFont="0" applyFill="0" applyBorder="0" applyAlignment="0" applyProtection="0"/>
    <xf numFmtId="303" fontId="4" fillId="0" borderId="0" applyFont="0" applyFill="0" applyBorder="0" applyAlignment="0" applyProtection="0"/>
    <xf numFmtId="303" fontId="4" fillId="0" borderId="0" applyFont="0" applyFill="0" applyBorder="0" applyAlignment="0" applyProtection="0"/>
    <xf numFmtId="303" fontId="4" fillId="0" borderId="0" applyFont="0" applyFill="0" applyBorder="0" applyAlignment="0" applyProtection="0"/>
    <xf numFmtId="303" fontId="4" fillId="0" borderId="0" applyFont="0" applyFill="0" applyBorder="0" applyAlignment="0" applyProtection="0"/>
    <xf numFmtId="303" fontId="4" fillId="0" borderId="0" applyFont="0" applyFill="0" applyBorder="0" applyAlignment="0" applyProtection="0"/>
    <xf numFmtId="303" fontId="4" fillId="0" borderId="0" applyFont="0" applyFill="0" applyBorder="0" applyAlignment="0" applyProtection="0"/>
    <xf numFmtId="303"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26" fillId="0" borderId="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304" fontId="90" fillId="0" borderId="0" applyFont="0" applyFill="0" applyBorder="0" applyAlignment="0" applyProtection="0"/>
    <xf numFmtId="305" fontId="89" fillId="0" borderId="0" applyFont="0" applyFill="0" applyBorder="0" applyAlignment="0" applyProtection="0"/>
    <xf numFmtId="306" fontId="90" fillId="0" borderId="0" applyFont="0" applyFill="0" applyBorder="0" applyAlignment="0" applyProtection="0"/>
    <xf numFmtId="307" fontId="89" fillId="0" borderId="0" applyFont="0" applyFill="0" applyBorder="0" applyAlignment="0" applyProtection="0"/>
    <xf numFmtId="308" fontId="90" fillId="0" borderId="0" applyFont="0" applyFill="0" applyBorder="0" applyAlignment="0" applyProtection="0"/>
    <xf numFmtId="309" fontId="89"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2" fillId="0" borderId="0" applyFont="0" applyFill="0" applyBorder="0" applyAlignment="0" applyProtection="0"/>
    <xf numFmtId="9" fontId="1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5"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43" fillId="0" borderId="30" applyNumberFormat="0" applyBorder="0"/>
    <xf numFmtId="9" fontId="43" fillId="0" borderId="30" applyNumberFormat="0" applyBorder="0"/>
    <xf numFmtId="0" fontId="61"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14" fontId="81"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22" fontId="81"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4" fontId="81"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14" fontId="81"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0" fontId="164" fillId="0" borderId="0"/>
    <xf numFmtId="0" fontId="165" fillId="0" borderId="0"/>
    <xf numFmtId="0" fontId="43" fillId="0" borderId="0" applyNumberFormat="0" applyFont="0" applyFill="0" applyBorder="0" applyAlignment="0" applyProtection="0">
      <alignment horizontal="left"/>
    </xf>
    <xf numFmtId="0" fontId="166" fillId="0" borderId="21">
      <alignment horizontal="center"/>
    </xf>
    <xf numFmtId="1" fontId="61" fillId="0" borderId="7" applyNumberFormat="0" applyFill="0" applyAlignment="0" applyProtection="0">
      <alignment horizontal="center" vertical="center"/>
    </xf>
    <xf numFmtId="0" fontId="167" fillId="31" borderId="0" applyNumberFormat="0" applyFont="0" applyBorder="0" applyAlignment="0">
      <alignment horizontal="center"/>
    </xf>
    <xf numFmtId="0" fontId="167" fillId="31" borderId="0" applyNumberFormat="0" applyFont="0" applyBorder="0" applyAlignment="0">
      <alignment horizontal="center"/>
    </xf>
    <xf numFmtId="14" fontId="168" fillId="0" borderId="0" applyNumberFormat="0" applyFill="0" applyBorder="0" applyAlignment="0" applyProtection="0">
      <alignment horizontal="left"/>
    </xf>
    <xf numFmtId="0" fontId="136" fillId="0" borderId="0"/>
    <xf numFmtId="0" fontId="28" fillId="0" borderId="0"/>
    <xf numFmtId="41" fontId="29" fillId="0" borderId="0" applyFont="0" applyFill="0" applyBorder="0" applyAlignment="0" applyProtection="0"/>
    <xf numFmtId="202" fontId="29"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Protection="0"/>
    <xf numFmtId="199" fontId="29" fillId="0" borderId="0" applyFont="0" applyFill="0" applyBorder="0" applyAlignment="0" applyProtection="0"/>
    <xf numFmtId="41" fontId="26" fillId="0" borderId="0" applyProtection="0"/>
    <xf numFmtId="4" fontId="169" fillId="32" borderId="31" applyNumberFormat="0" applyProtection="0">
      <alignment vertical="center"/>
    </xf>
    <xf numFmtId="4" fontId="170" fillId="32" borderId="31" applyNumberFormat="0" applyProtection="0">
      <alignment vertical="center"/>
    </xf>
    <xf numFmtId="4" fontId="171" fillId="32" borderId="31" applyNumberFormat="0" applyProtection="0">
      <alignment vertical="center"/>
    </xf>
    <xf numFmtId="4" fontId="172" fillId="32" borderId="31" applyNumberFormat="0" applyProtection="0">
      <alignment vertical="center"/>
    </xf>
    <xf numFmtId="4" fontId="173" fillId="32" borderId="31" applyNumberFormat="0" applyProtection="0">
      <alignment horizontal="left" vertical="center" indent="1"/>
    </xf>
    <xf numFmtId="4" fontId="174" fillId="32" borderId="31" applyNumberFormat="0" applyProtection="0">
      <alignment horizontal="left" vertical="center" indent="1"/>
    </xf>
    <xf numFmtId="4" fontId="173" fillId="33" borderId="0" applyNumberFormat="0" applyProtection="0">
      <alignment horizontal="left" vertical="center" indent="1"/>
    </xf>
    <xf numFmtId="4" fontId="174" fillId="33" borderId="0" applyNumberFormat="0" applyProtection="0">
      <alignment horizontal="left" vertical="center" indent="1"/>
    </xf>
    <xf numFmtId="4" fontId="173" fillId="34" borderId="31" applyNumberFormat="0" applyProtection="0">
      <alignment horizontal="right" vertical="center"/>
    </xf>
    <xf numFmtId="4" fontId="174" fillId="34" borderId="31" applyNumberFormat="0" applyProtection="0">
      <alignment horizontal="right" vertical="center"/>
    </xf>
    <xf numFmtId="4" fontId="173" fillId="35" borderId="31" applyNumberFormat="0" applyProtection="0">
      <alignment horizontal="right" vertical="center"/>
    </xf>
    <xf numFmtId="4" fontId="174" fillId="35" borderId="31" applyNumberFormat="0" applyProtection="0">
      <alignment horizontal="right" vertical="center"/>
    </xf>
    <xf numFmtId="4" fontId="173" fillId="36" borderId="31" applyNumberFormat="0" applyProtection="0">
      <alignment horizontal="right" vertical="center"/>
    </xf>
    <xf numFmtId="4" fontId="174" fillId="36" borderId="31" applyNumberFormat="0" applyProtection="0">
      <alignment horizontal="right" vertical="center"/>
    </xf>
    <xf numFmtId="4" fontId="173" fillId="37" borderId="31" applyNumberFormat="0" applyProtection="0">
      <alignment horizontal="right" vertical="center"/>
    </xf>
    <xf numFmtId="4" fontId="174" fillId="37" borderId="31" applyNumberFormat="0" applyProtection="0">
      <alignment horizontal="right" vertical="center"/>
    </xf>
    <xf numFmtId="4" fontId="173" fillId="38" borderId="31" applyNumberFormat="0" applyProtection="0">
      <alignment horizontal="right" vertical="center"/>
    </xf>
    <xf numFmtId="4" fontId="174" fillId="38" borderId="31" applyNumberFormat="0" applyProtection="0">
      <alignment horizontal="right" vertical="center"/>
    </xf>
    <xf numFmtId="4" fontId="173" fillId="39" borderId="31" applyNumberFormat="0" applyProtection="0">
      <alignment horizontal="right" vertical="center"/>
    </xf>
    <xf numFmtId="4" fontId="174" fillId="39" borderId="31" applyNumberFormat="0" applyProtection="0">
      <alignment horizontal="right" vertical="center"/>
    </xf>
    <xf numFmtId="4" fontId="173" fillId="40" borderId="31" applyNumberFormat="0" applyProtection="0">
      <alignment horizontal="right" vertical="center"/>
    </xf>
    <xf numFmtId="4" fontId="174" fillId="40" borderId="31" applyNumberFormat="0" applyProtection="0">
      <alignment horizontal="right" vertical="center"/>
    </xf>
    <xf numFmtId="4" fontId="173" fillId="41" borderId="31" applyNumberFormat="0" applyProtection="0">
      <alignment horizontal="right" vertical="center"/>
    </xf>
    <xf numFmtId="4" fontId="174" fillId="41" borderId="31" applyNumberFormat="0" applyProtection="0">
      <alignment horizontal="right" vertical="center"/>
    </xf>
    <xf numFmtId="4" fontId="173" fillId="42" borderId="31" applyNumberFormat="0" applyProtection="0">
      <alignment horizontal="right" vertical="center"/>
    </xf>
    <xf numFmtId="4" fontId="174" fillId="42" borderId="31" applyNumberFormat="0" applyProtection="0">
      <alignment horizontal="right" vertical="center"/>
    </xf>
    <xf numFmtId="4" fontId="169" fillId="43" borderId="32" applyNumberFormat="0" applyProtection="0">
      <alignment horizontal="left" vertical="center" indent="1"/>
    </xf>
    <xf numFmtId="4" fontId="170" fillId="43" borderId="32" applyNumberFormat="0" applyProtection="0">
      <alignment horizontal="left" vertical="center" indent="1"/>
    </xf>
    <xf numFmtId="4" fontId="169" fillId="44" borderId="0" applyNumberFormat="0" applyProtection="0">
      <alignment horizontal="left" vertical="center" indent="1"/>
    </xf>
    <xf numFmtId="4" fontId="170" fillId="44" borderId="0" applyNumberFormat="0" applyProtection="0">
      <alignment horizontal="left" vertical="center" indent="1"/>
    </xf>
    <xf numFmtId="4" fontId="169" fillId="33" borderId="0" applyNumberFormat="0" applyProtection="0">
      <alignment horizontal="left" vertical="center" indent="1"/>
    </xf>
    <xf numFmtId="4" fontId="170" fillId="33" borderId="0" applyNumberFormat="0" applyProtection="0">
      <alignment horizontal="left" vertical="center" indent="1"/>
    </xf>
    <xf numFmtId="4" fontId="173" fillId="44" borderId="31" applyNumberFormat="0" applyProtection="0">
      <alignment horizontal="right" vertical="center"/>
    </xf>
    <xf numFmtId="4" fontId="174" fillId="44" borderId="31" applyNumberFormat="0" applyProtection="0">
      <alignment horizontal="right" vertical="center"/>
    </xf>
    <xf numFmtId="4" fontId="42" fillId="44" borderId="0" applyNumberFormat="0" applyProtection="0">
      <alignment horizontal="left" vertical="center" indent="1"/>
    </xf>
    <xf numFmtId="4" fontId="41" fillId="44" borderId="0" applyNumberFormat="0" applyProtection="0">
      <alignment horizontal="left" vertical="center" indent="1"/>
    </xf>
    <xf numFmtId="4" fontId="42" fillId="33" borderId="0" applyNumberFormat="0" applyProtection="0">
      <alignment horizontal="left" vertical="center" indent="1"/>
    </xf>
    <xf numFmtId="4" fontId="41" fillId="33" borderId="0" applyNumberFormat="0" applyProtection="0">
      <alignment horizontal="left" vertical="center" indent="1"/>
    </xf>
    <xf numFmtId="4" fontId="173" fillId="45" borderId="31" applyNumberFormat="0" applyProtection="0">
      <alignment vertical="center"/>
    </xf>
    <xf numFmtId="4" fontId="174" fillId="45" borderId="31" applyNumberFormat="0" applyProtection="0">
      <alignment vertical="center"/>
    </xf>
    <xf numFmtId="4" fontId="175" fillId="45" borderId="31" applyNumberFormat="0" applyProtection="0">
      <alignment vertical="center"/>
    </xf>
    <xf numFmtId="4" fontId="176" fillId="45" borderId="31" applyNumberFormat="0" applyProtection="0">
      <alignment vertical="center"/>
    </xf>
    <xf numFmtId="4" fontId="169" fillId="44" borderId="33" applyNumberFormat="0" applyProtection="0">
      <alignment horizontal="left" vertical="center" indent="1"/>
    </xf>
    <xf numFmtId="4" fontId="170" fillId="44" borderId="33" applyNumberFormat="0" applyProtection="0">
      <alignment horizontal="left" vertical="center" indent="1"/>
    </xf>
    <xf numFmtId="4" fontId="173" fillId="45" borderId="31" applyNumberFormat="0" applyProtection="0">
      <alignment horizontal="right" vertical="center"/>
    </xf>
    <xf numFmtId="4" fontId="174" fillId="45" borderId="31" applyNumberFormat="0" applyProtection="0">
      <alignment horizontal="right" vertical="center"/>
    </xf>
    <xf numFmtId="4" fontId="175" fillId="45" borderId="31" applyNumberFormat="0" applyProtection="0">
      <alignment horizontal="right" vertical="center"/>
    </xf>
    <xf numFmtId="4" fontId="176" fillId="45" borderId="31" applyNumberFormat="0" applyProtection="0">
      <alignment horizontal="right" vertical="center"/>
    </xf>
    <xf numFmtId="4" fontId="169" fillId="44" borderId="31" applyNumberFormat="0" applyProtection="0">
      <alignment horizontal="left" vertical="center" indent="1"/>
    </xf>
    <xf numFmtId="4" fontId="170" fillId="44" borderId="31" applyNumberFormat="0" applyProtection="0">
      <alignment horizontal="left" vertical="center" indent="1"/>
    </xf>
    <xf numFmtId="4" fontId="177" fillId="27" borderId="33" applyNumberFormat="0" applyProtection="0">
      <alignment horizontal="left" vertical="center" indent="1"/>
    </xf>
    <xf numFmtId="4" fontId="178" fillId="27" borderId="33" applyNumberFormat="0" applyProtection="0">
      <alignment horizontal="left" vertical="center" indent="1"/>
    </xf>
    <xf numFmtId="4" fontId="179" fillId="45" borderId="31" applyNumberFormat="0" applyProtection="0">
      <alignment horizontal="right" vertical="center"/>
    </xf>
    <xf numFmtId="4" fontId="180" fillId="45" borderId="31" applyNumberFormat="0" applyProtection="0">
      <alignment horizontal="right" vertical="center"/>
    </xf>
    <xf numFmtId="310" fontId="181" fillId="0" borderId="0" applyFont="0" applyFill="0" applyBorder="0" applyAlignment="0" applyProtection="0"/>
    <xf numFmtId="0" fontId="167" fillId="1" borderId="4" applyNumberFormat="0" applyFont="0" applyAlignment="0">
      <alignment horizontal="center"/>
    </xf>
    <xf numFmtId="0" fontId="167" fillId="1" borderId="4" applyNumberFormat="0" applyFont="0" applyAlignment="0">
      <alignment horizontal="center"/>
    </xf>
    <xf numFmtId="3" fontId="22" fillId="0" borderId="0"/>
    <xf numFmtId="0" fontId="182" fillId="0" borderId="0" applyNumberFormat="0" applyFill="0" applyBorder="0" applyAlignment="0">
      <alignment horizontal="center"/>
    </xf>
    <xf numFmtId="0" fontId="61" fillId="0" borderId="0"/>
    <xf numFmtId="169" fontId="183" fillId="0" borderId="0" applyNumberFormat="0" applyBorder="0" applyAlignment="0">
      <alignment horizontal="centerContinuous"/>
    </xf>
    <xf numFmtId="0" fontId="40" fillId="0" borderId="0"/>
    <xf numFmtId="0" fontId="40" fillId="0" borderId="0"/>
    <xf numFmtId="0" fontId="28" fillId="0" borderId="0" applyNumberFormat="0" applyFill="0" applyBorder="0" applyAlignment="0" applyProtection="0"/>
    <xf numFmtId="169" fontId="50" fillId="0" borderId="0" applyFont="0" applyFill="0" applyBorder="0" applyAlignment="0" applyProtection="0"/>
    <xf numFmtId="201" fontId="29" fillId="0" borderId="0" applyFont="0" applyFill="0" applyBorder="0" applyAlignment="0" applyProtection="0"/>
    <xf numFmtId="175" fontId="29" fillId="0" borderId="0" applyFont="0" applyFill="0" applyBorder="0" applyAlignment="0" applyProtection="0"/>
    <xf numFmtId="200" fontId="29" fillId="0" borderId="0" applyFont="0" applyFill="0" applyBorder="0" applyAlignment="0" applyProtection="0"/>
    <xf numFmtId="41" fontId="29" fillId="0" borderId="0" applyFont="0" applyFill="0" applyBorder="0" applyAlignment="0" applyProtection="0"/>
    <xf numFmtId="202" fontId="29" fillId="0" borderId="0" applyFont="0" applyFill="0" applyBorder="0" applyAlignment="0" applyProtection="0"/>
    <xf numFmtId="203" fontId="29" fillId="0" borderId="0" applyFont="0" applyFill="0" applyBorder="0" applyAlignment="0" applyProtection="0"/>
    <xf numFmtId="200" fontId="29" fillId="0" borderId="0" applyFont="0" applyFill="0" applyBorder="0" applyAlignment="0" applyProtection="0"/>
    <xf numFmtId="200" fontId="29" fillId="0" borderId="0" applyFont="0" applyFill="0" applyBorder="0" applyAlignment="0" applyProtection="0"/>
    <xf numFmtId="180"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175" fontId="16" fillId="0" borderId="0" applyFont="0" applyFill="0" applyBorder="0" applyAlignment="0" applyProtection="0"/>
    <xf numFmtId="180" fontId="29" fillId="0" borderId="0" applyFont="0" applyFill="0" applyBorder="0" applyAlignment="0" applyProtection="0"/>
    <xf numFmtId="178" fontId="29" fillId="0" borderId="0" applyFont="0" applyFill="0" applyBorder="0" applyAlignment="0" applyProtection="0"/>
    <xf numFmtId="178"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183" fontId="29" fillId="0" borderId="0" applyFont="0" applyFill="0" applyBorder="0" applyAlignment="0" applyProtection="0"/>
    <xf numFmtId="183" fontId="29" fillId="0" borderId="0" applyFont="0" applyFill="0" applyBorder="0" applyAlignment="0" applyProtection="0"/>
    <xf numFmtId="42" fontId="29" fillId="0" borderId="0" applyFont="0" applyFill="0" applyBorder="0" applyAlignment="0" applyProtection="0"/>
    <xf numFmtId="183" fontId="29" fillId="0" borderId="0" applyFont="0" applyFill="0" applyBorder="0" applyAlignment="0" applyProtection="0"/>
    <xf numFmtId="42" fontId="29" fillId="0" borderId="0" applyFont="0" applyFill="0" applyBorder="0" applyAlignment="0" applyProtection="0"/>
    <xf numFmtId="183" fontId="29" fillId="0" borderId="0" applyFont="0" applyFill="0" applyBorder="0" applyAlignment="0" applyProtection="0"/>
    <xf numFmtId="175" fontId="16" fillId="0" borderId="0" applyFont="0" applyFill="0" applyBorder="0" applyAlignment="0" applyProtection="0"/>
    <xf numFmtId="180" fontId="29" fillId="0" borderId="0" applyFont="0" applyFill="0" applyBorder="0" applyAlignment="0" applyProtection="0"/>
    <xf numFmtId="170" fontId="29" fillId="0" borderId="0" applyFont="0" applyFill="0" applyBorder="0" applyAlignment="0" applyProtection="0"/>
    <xf numFmtId="192" fontId="29" fillId="0" borderId="0" applyFont="0" applyFill="0" applyBorder="0" applyAlignment="0" applyProtection="0"/>
    <xf numFmtId="192" fontId="29" fillId="0" borderId="0" applyFont="0" applyFill="0" applyBorder="0" applyAlignment="0" applyProtection="0"/>
    <xf numFmtId="192" fontId="29" fillId="0" borderId="0" applyFont="0" applyFill="0" applyBorder="0" applyAlignment="0" applyProtection="0"/>
    <xf numFmtId="170" fontId="22" fillId="0" borderId="0" applyFont="0" applyFill="0" applyBorder="0" applyAlignment="0" applyProtection="0"/>
    <xf numFmtId="192" fontId="29" fillId="0" borderId="0" applyFont="0" applyFill="0" applyBorder="0" applyAlignment="0" applyProtection="0"/>
    <xf numFmtId="170" fontId="29" fillId="0" borderId="0" applyFont="0" applyFill="0" applyBorder="0" applyAlignment="0" applyProtection="0"/>
    <xf numFmtId="195" fontId="29" fillId="0" borderId="0" applyFont="0" applyFill="0" applyBorder="0" applyAlignment="0" applyProtection="0"/>
    <xf numFmtId="183" fontId="29" fillId="0" borderId="0" applyFont="0" applyFill="0" applyBorder="0" applyAlignment="0" applyProtection="0"/>
    <xf numFmtId="183" fontId="29" fillId="0" borderId="0" applyFont="0" applyFill="0" applyBorder="0" applyAlignment="0" applyProtection="0"/>
    <xf numFmtId="175" fontId="16" fillId="0" borderId="0" applyFont="0" applyFill="0" applyBorder="0" applyAlignment="0" applyProtection="0"/>
    <xf numFmtId="180" fontId="29" fillId="0" borderId="0" applyFont="0" applyFill="0" applyBorder="0" applyAlignment="0" applyProtection="0"/>
    <xf numFmtId="42" fontId="29" fillId="0" borderId="0" applyFont="0" applyFill="0" applyBorder="0" applyAlignment="0" applyProtection="0"/>
    <xf numFmtId="0" fontId="28" fillId="0" borderId="0"/>
    <xf numFmtId="311" fontId="76" fillId="0" borderId="0" applyFont="0" applyFill="0" applyBorder="0" applyAlignment="0" applyProtection="0"/>
    <xf numFmtId="178" fontId="29" fillId="0" borderId="0" applyFont="0" applyFill="0" applyBorder="0" applyAlignment="0" applyProtection="0"/>
    <xf numFmtId="178"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183" fontId="29" fillId="0" borderId="0" applyFont="0" applyFill="0" applyBorder="0" applyAlignment="0" applyProtection="0"/>
    <xf numFmtId="183" fontId="29" fillId="0" borderId="0" applyFont="0" applyFill="0" applyBorder="0" applyAlignment="0" applyProtection="0"/>
    <xf numFmtId="42" fontId="29" fillId="0" borderId="0" applyFont="0" applyFill="0" applyBorder="0" applyAlignment="0" applyProtection="0"/>
    <xf numFmtId="169" fontId="50" fillId="0" borderId="0" applyFont="0" applyFill="0" applyBorder="0" applyAlignment="0" applyProtection="0"/>
    <xf numFmtId="198" fontId="29" fillId="0" borderId="0" applyFont="0" applyFill="0" applyBorder="0" applyAlignment="0" applyProtection="0"/>
    <xf numFmtId="183" fontId="29" fillId="0" borderId="0" applyFont="0" applyFill="0" applyBorder="0" applyAlignment="0" applyProtection="0"/>
    <xf numFmtId="42" fontId="29" fillId="0" borderId="0" applyFont="0" applyFill="0" applyBorder="0" applyAlignment="0" applyProtection="0"/>
    <xf numFmtId="183" fontId="29" fillId="0" borderId="0" applyFont="0" applyFill="0" applyBorder="0" applyAlignment="0" applyProtection="0"/>
    <xf numFmtId="170" fontId="29" fillId="0" borderId="0" applyFont="0" applyFill="0" applyBorder="0" applyAlignment="0" applyProtection="0"/>
    <xf numFmtId="192" fontId="29" fillId="0" borderId="0" applyFont="0" applyFill="0" applyBorder="0" applyAlignment="0" applyProtection="0"/>
    <xf numFmtId="192" fontId="29" fillId="0" borderId="0" applyFont="0" applyFill="0" applyBorder="0" applyAlignment="0" applyProtection="0"/>
    <xf numFmtId="192" fontId="29" fillId="0" borderId="0" applyFont="0" applyFill="0" applyBorder="0" applyAlignment="0" applyProtection="0"/>
    <xf numFmtId="170" fontId="22" fillId="0" borderId="0" applyFont="0" applyFill="0" applyBorder="0" applyAlignment="0" applyProtection="0"/>
    <xf numFmtId="192" fontId="29" fillId="0" borderId="0" applyFont="0" applyFill="0" applyBorder="0" applyAlignment="0" applyProtection="0"/>
    <xf numFmtId="170" fontId="29" fillId="0" borderId="0" applyFont="0" applyFill="0" applyBorder="0" applyAlignment="0" applyProtection="0"/>
    <xf numFmtId="169" fontId="50" fillId="0" borderId="0" applyFont="0" applyFill="0" applyBorder="0" applyAlignment="0" applyProtection="0"/>
    <xf numFmtId="198" fontId="29" fillId="0" borderId="0" applyFont="0" applyFill="0" applyBorder="0" applyAlignment="0" applyProtection="0"/>
    <xf numFmtId="195" fontId="29" fillId="0" borderId="0" applyFont="0" applyFill="0" applyBorder="0" applyAlignment="0" applyProtection="0"/>
    <xf numFmtId="183" fontId="29" fillId="0" borderId="0" applyFont="0" applyFill="0" applyBorder="0" applyAlignment="0" applyProtection="0"/>
    <xf numFmtId="183" fontId="29" fillId="0" borderId="0" applyFont="0" applyFill="0" applyBorder="0" applyAlignment="0" applyProtection="0"/>
    <xf numFmtId="42" fontId="29" fillId="0" borderId="0" applyFont="0" applyFill="0" applyBorder="0" applyAlignment="0" applyProtection="0"/>
    <xf numFmtId="0" fontId="28" fillId="0" borderId="0"/>
    <xf numFmtId="311" fontId="76" fillId="0" borderId="0" applyFont="0" applyFill="0" applyBorder="0" applyAlignment="0" applyProtection="0"/>
    <xf numFmtId="41" fontId="29" fillId="0" borderId="0" applyFont="0" applyFill="0" applyBorder="0" applyAlignment="0" applyProtection="0"/>
    <xf numFmtId="180" fontId="29" fillId="0" borderId="0" applyFont="0" applyFill="0" applyBorder="0" applyAlignment="0" applyProtection="0"/>
    <xf numFmtId="164" fontId="29" fillId="0" borderId="0" applyFont="0" applyFill="0" applyBorder="0" applyAlignment="0" applyProtection="0"/>
    <xf numFmtId="198" fontId="29" fillId="0" borderId="0" applyFont="0" applyFill="0" applyBorder="0" applyAlignment="0" applyProtection="0"/>
    <xf numFmtId="164" fontId="29" fillId="0" borderId="0" applyFont="0" applyFill="0" applyBorder="0" applyAlignment="0" applyProtection="0"/>
    <xf numFmtId="180" fontId="29" fillId="0" borderId="0" applyFont="0" applyFill="0" applyBorder="0" applyAlignment="0" applyProtection="0"/>
    <xf numFmtId="180" fontId="29" fillId="0" borderId="0" applyFont="0" applyFill="0" applyBorder="0" applyAlignment="0" applyProtection="0"/>
    <xf numFmtId="202" fontId="29" fillId="0" borderId="0" applyFont="0" applyFill="0" applyBorder="0" applyAlignment="0" applyProtection="0"/>
    <xf numFmtId="41" fontId="29" fillId="0" borderId="0" applyFont="0" applyFill="0" applyBorder="0" applyAlignment="0" applyProtection="0"/>
    <xf numFmtId="196" fontId="29" fillId="0" borderId="0" applyFont="0" applyFill="0" applyBorder="0" applyAlignment="0" applyProtection="0"/>
    <xf numFmtId="164" fontId="29" fillId="0" borderId="0" applyFont="0" applyFill="0" applyBorder="0" applyAlignment="0" applyProtection="0"/>
    <xf numFmtId="196" fontId="29" fillId="0" borderId="0" applyFont="0" applyFill="0" applyBorder="0" applyAlignment="0" applyProtection="0"/>
    <xf numFmtId="164" fontId="29" fillId="0" borderId="0" applyFont="0" applyFill="0" applyBorder="0" applyAlignment="0" applyProtection="0"/>
    <xf numFmtId="197" fontId="29" fillId="0" borderId="0" applyFont="0" applyFill="0" applyBorder="0" applyAlignment="0" applyProtection="0"/>
    <xf numFmtId="41" fontId="29" fillId="0" borderId="0" applyFont="0" applyFill="0" applyBorder="0" applyAlignment="0" applyProtection="0"/>
    <xf numFmtId="198" fontId="29" fillId="0" borderId="0" applyFont="0" applyFill="0" applyBorder="0" applyAlignment="0" applyProtection="0"/>
    <xf numFmtId="41" fontId="29" fillId="0" borderId="0" applyFont="0" applyFill="0" applyBorder="0" applyAlignment="0" applyProtection="0"/>
    <xf numFmtId="180" fontId="29" fillId="0" borderId="0" applyFont="0" applyFill="0" applyBorder="0" applyAlignment="0" applyProtection="0"/>
    <xf numFmtId="42" fontId="29" fillId="0" borderId="0" applyFont="0" applyFill="0" applyBorder="0" applyAlignment="0" applyProtection="0"/>
    <xf numFmtId="198" fontId="29" fillId="0" borderId="0" applyFont="0" applyFill="0" applyBorder="0" applyAlignment="0" applyProtection="0"/>
    <xf numFmtId="192" fontId="29" fillId="0" borderId="0" applyFont="0" applyFill="0" applyBorder="0" applyAlignment="0" applyProtection="0"/>
    <xf numFmtId="198" fontId="29" fillId="0" borderId="0" applyFont="0" applyFill="0" applyBorder="0" applyAlignment="0" applyProtection="0"/>
    <xf numFmtId="170" fontId="22" fillId="0" borderId="0" applyFont="0" applyFill="0" applyBorder="0" applyAlignment="0" applyProtection="0"/>
    <xf numFmtId="197" fontId="29" fillId="0" borderId="0" applyFont="0" applyFill="0" applyBorder="0" applyAlignment="0" applyProtection="0"/>
    <xf numFmtId="170" fontId="29" fillId="0" borderId="0" applyFont="0" applyFill="0" applyBorder="0" applyAlignment="0" applyProtection="0"/>
    <xf numFmtId="180" fontId="22" fillId="0" borderId="0" applyFont="0" applyFill="0" applyBorder="0" applyAlignment="0" applyProtection="0"/>
    <xf numFmtId="0" fontId="28" fillId="0" borderId="0"/>
    <xf numFmtId="201" fontId="29" fillId="0" borderId="0" applyFont="0" applyFill="0" applyBorder="0" applyAlignment="0" applyProtection="0"/>
    <xf numFmtId="311" fontId="76" fillId="0" borderId="0" applyFont="0" applyFill="0" applyBorder="0" applyAlignment="0" applyProtection="0"/>
    <xf numFmtId="180" fontId="29" fillId="0" borderId="0" applyFont="0" applyFill="0" applyBorder="0" applyAlignment="0" applyProtection="0"/>
    <xf numFmtId="164" fontId="29" fillId="0" borderId="0" applyFont="0" applyFill="0" applyBorder="0" applyAlignment="0" applyProtection="0"/>
    <xf numFmtId="197" fontId="29" fillId="0" borderId="0" applyFont="0" applyFill="0" applyBorder="0" applyAlignment="0" applyProtection="0"/>
    <xf numFmtId="169" fontId="50" fillId="0" borderId="0" applyFont="0" applyFill="0" applyBorder="0" applyAlignment="0" applyProtection="0"/>
    <xf numFmtId="180" fontId="29" fillId="0" borderId="0" applyFont="0" applyFill="0" applyBorder="0" applyAlignment="0" applyProtection="0"/>
    <xf numFmtId="175" fontId="16" fillId="0" borderId="0" applyFont="0" applyFill="0" applyBorder="0" applyAlignment="0" applyProtection="0"/>
    <xf numFmtId="180" fontId="29" fillId="0" borderId="0" applyFont="0" applyFill="0" applyBorder="0" applyAlignment="0" applyProtection="0"/>
    <xf numFmtId="175" fontId="16" fillId="0" borderId="0" applyFont="0" applyFill="0" applyBorder="0" applyAlignment="0" applyProtection="0"/>
    <xf numFmtId="198" fontId="29" fillId="0" borderId="0" applyFont="0" applyFill="0" applyBorder="0" applyAlignment="0" applyProtection="0"/>
    <xf numFmtId="175" fontId="16" fillId="0" borderId="0" applyFont="0" applyFill="0" applyBorder="0" applyAlignment="0" applyProtection="0"/>
    <xf numFmtId="198" fontId="29" fillId="0" borderId="0" applyFont="0" applyFill="0" applyBorder="0" applyAlignment="0" applyProtection="0"/>
    <xf numFmtId="169" fontId="50" fillId="0" borderId="0" applyFont="0" applyFill="0" applyBorder="0" applyAlignment="0" applyProtection="0"/>
    <xf numFmtId="180" fontId="29" fillId="0" borderId="0" applyFont="0" applyFill="0" applyBorder="0" applyAlignment="0" applyProtection="0"/>
    <xf numFmtId="169" fontId="50" fillId="0" borderId="0" applyFont="0" applyFill="0" applyBorder="0" applyAlignment="0" applyProtection="0"/>
    <xf numFmtId="198" fontId="29" fillId="0" borderId="0" applyFont="0" applyFill="0" applyBorder="0" applyAlignment="0" applyProtection="0"/>
    <xf numFmtId="180" fontId="29" fillId="0" borderId="0" applyFont="0" applyFill="0" applyBorder="0" applyAlignment="0" applyProtection="0"/>
    <xf numFmtId="175" fontId="29" fillId="0" borderId="0" applyFont="0" applyFill="0" applyBorder="0" applyAlignment="0" applyProtection="0"/>
    <xf numFmtId="202" fontId="29" fillId="0" borderId="0" applyFont="0" applyFill="0" applyBorder="0" applyAlignment="0" applyProtection="0"/>
    <xf numFmtId="164" fontId="29" fillId="0" borderId="0" applyFont="0" applyFill="0" applyBorder="0" applyAlignment="0" applyProtection="0"/>
    <xf numFmtId="181" fontId="29" fillId="0" borderId="0" applyFont="0" applyFill="0" applyBorder="0" applyAlignment="0" applyProtection="0"/>
    <xf numFmtId="164" fontId="29" fillId="0" borderId="0" applyFont="0" applyFill="0" applyBorder="0" applyAlignment="0" applyProtection="0"/>
    <xf numFmtId="170" fontId="22" fillId="0" borderId="0" applyFont="0" applyFill="0" applyBorder="0" applyAlignment="0" applyProtection="0"/>
    <xf numFmtId="164" fontId="29" fillId="0" borderId="0" applyFont="0" applyFill="0" applyBorder="0" applyAlignment="0" applyProtection="0"/>
    <xf numFmtId="198" fontId="29" fillId="0" borderId="0" applyFont="0" applyFill="0" applyBorder="0" applyAlignment="0" applyProtection="0"/>
    <xf numFmtId="41" fontId="29" fillId="0" borderId="0" applyFont="0" applyFill="0" applyBorder="0" applyAlignment="0" applyProtection="0"/>
    <xf numFmtId="181" fontId="29" fillId="0" borderId="0" applyFont="0" applyFill="0" applyBorder="0" applyAlignment="0" applyProtection="0"/>
    <xf numFmtId="175" fontId="29" fillId="0" borderId="0" applyFont="0" applyFill="0" applyBorder="0" applyAlignment="0" applyProtection="0"/>
    <xf numFmtId="181" fontId="29" fillId="0" borderId="0" applyFont="0" applyFill="0" applyBorder="0" applyAlignment="0" applyProtection="0"/>
    <xf numFmtId="175" fontId="29" fillId="0" borderId="0" applyFont="0" applyFill="0" applyBorder="0" applyAlignment="0" applyProtection="0"/>
    <xf numFmtId="170" fontId="29" fillId="0" borderId="0" applyFont="0" applyFill="0" applyBorder="0" applyAlignment="0" applyProtection="0"/>
    <xf numFmtId="175" fontId="29" fillId="0" borderId="0" applyFont="0" applyFill="0" applyBorder="0" applyAlignment="0" applyProtection="0"/>
    <xf numFmtId="193" fontId="44" fillId="0" borderId="0" applyFont="0" applyFill="0" applyBorder="0" applyAlignment="0" applyProtection="0"/>
    <xf numFmtId="175" fontId="29" fillId="0" borderId="0" applyFont="0" applyFill="0" applyBorder="0" applyAlignment="0" applyProtection="0"/>
    <xf numFmtId="194" fontId="29" fillId="0" borderId="0" applyFont="0" applyFill="0" applyBorder="0" applyAlignment="0" applyProtection="0"/>
    <xf numFmtId="41" fontId="29" fillId="0" borderId="0" applyFont="0" applyFill="0" applyBorder="0" applyAlignment="0" applyProtection="0"/>
    <xf numFmtId="170" fontId="29" fillId="0" borderId="0" applyFont="0" applyFill="0" applyBorder="0" applyAlignment="0" applyProtection="0"/>
    <xf numFmtId="164" fontId="29" fillId="0" borderId="0" applyFont="0" applyFill="0" applyBorder="0" applyAlignment="0" applyProtection="0"/>
    <xf numFmtId="195" fontId="29" fillId="0" borderId="0" applyFont="0" applyFill="0" applyBorder="0" applyAlignment="0" applyProtection="0"/>
    <xf numFmtId="164" fontId="29" fillId="0" borderId="0" applyFont="0" applyFill="0" applyBorder="0" applyAlignment="0" applyProtection="0"/>
    <xf numFmtId="181" fontId="29" fillId="0" borderId="0" applyFont="0" applyFill="0" applyBorder="0" applyAlignment="0" applyProtection="0"/>
    <xf numFmtId="180" fontId="29" fillId="0" borderId="0" applyFont="0" applyFill="0" applyBorder="0" applyAlignment="0" applyProtection="0"/>
    <xf numFmtId="170" fontId="22" fillId="0" borderId="0" applyFont="0" applyFill="0" applyBorder="0" applyAlignment="0" applyProtection="0"/>
    <xf numFmtId="175" fontId="29" fillId="0" borderId="0" applyFont="0" applyFill="0" applyBorder="0" applyAlignment="0" applyProtection="0"/>
    <xf numFmtId="181" fontId="29" fillId="0" borderId="0" applyFont="0" applyFill="0" applyBorder="0" applyAlignment="0" applyProtection="0"/>
    <xf numFmtId="180" fontId="29" fillId="0" borderId="0" applyFont="0" applyFill="0" applyBorder="0" applyAlignment="0" applyProtection="0"/>
    <xf numFmtId="175" fontId="29" fillId="0" borderId="0" applyFont="0" applyFill="0" applyBorder="0" applyAlignment="0" applyProtection="0"/>
    <xf numFmtId="181" fontId="29" fillId="0" borderId="0" applyFont="0" applyFill="0" applyBorder="0" applyAlignment="0" applyProtection="0"/>
    <xf numFmtId="180" fontId="29" fillId="0" borderId="0" applyFont="0" applyFill="0" applyBorder="0" applyAlignment="0" applyProtection="0"/>
    <xf numFmtId="170" fontId="29" fillId="0" borderId="0" applyFont="0" applyFill="0" applyBorder="0" applyAlignment="0" applyProtection="0"/>
    <xf numFmtId="180" fontId="29" fillId="0" borderId="0" applyFont="0" applyFill="0" applyBorder="0" applyAlignment="0" applyProtection="0"/>
    <xf numFmtId="193" fontId="44" fillId="0" borderId="0" applyFont="0" applyFill="0" applyBorder="0" applyAlignment="0" applyProtection="0"/>
    <xf numFmtId="164" fontId="29" fillId="0" borderId="0" applyFont="0" applyFill="0" applyBorder="0" applyAlignment="0" applyProtection="0"/>
    <xf numFmtId="194" fontId="29" fillId="0" borderId="0" applyFont="0" applyFill="0" applyBorder="0" applyAlignment="0" applyProtection="0"/>
    <xf numFmtId="41" fontId="29" fillId="0" borderId="0" applyFont="0" applyFill="0" applyBorder="0" applyAlignment="0" applyProtection="0"/>
    <xf numFmtId="170" fontId="29" fillId="0" borderId="0" applyFont="0" applyFill="0" applyBorder="0" applyAlignment="0" applyProtection="0"/>
    <xf numFmtId="175" fontId="29" fillId="0" borderId="0" applyFont="0" applyFill="0" applyBorder="0" applyAlignment="0" applyProtection="0"/>
    <xf numFmtId="195" fontId="29" fillId="0" borderId="0" applyFont="0" applyFill="0" applyBorder="0" applyAlignment="0" applyProtection="0"/>
    <xf numFmtId="180" fontId="29" fillId="0" borderId="0" applyFont="0" applyFill="0" applyBorder="0" applyAlignment="0" applyProtection="0"/>
    <xf numFmtId="41" fontId="29" fillId="0" borderId="0" applyFont="0" applyFill="0" applyBorder="0" applyAlignment="0" applyProtection="0"/>
    <xf numFmtId="180" fontId="29" fillId="0" borderId="0" applyFont="0" applyFill="0" applyBorder="0" applyAlignment="0" applyProtection="0"/>
    <xf numFmtId="41" fontId="29" fillId="0" borderId="0" applyFont="0" applyFill="0" applyBorder="0" applyAlignment="0" applyProtection="0"/>
    <xf numFmtId="164" fontId="29" fillId="0" borderId="0" applyFont="0" applyFill="0" applyBorder="0" applyAlignment="0" applyProtection="0"/>
    <xf numFmtId="198" fontId="29" fillId="0" borderId="0" applyFont="0" applyFill="0" applyBorder="0" applyAlignment="0" applyProtection="0"/>
    <xf numFmtId="175" fontId="29" fillId="0" borderId="0" applyFont="0" applyFill="0" applyBorder="0" applyAlignment="0" applyProtection="0"/>
    <xf numFmtId="41" fontId="29" fillId="0" borderId="0" applyFont="0" applyFill="0" applyBorder="0" applyAlignment="0" applyProtection="0"/>
    <xf numFmtId="202" fontId="29" fillId="0" borderId="0" applyFont="0" applyFill="0" applyBorder="0" applyAlignment="0" applyProtection="0"/>
    <xf numFmtId="203" fontId="29" fillId="0" borderId="0" applyFont="0" applyFill="0" applyBorder="0" applyAlignment="0" applyProtection="0"/>
    <xf numFmtId="41"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170" fontId="29" fillId="0" borderId="0" applyFont="0" applyFill="0" applyBorder="0" applyAlignment="0" applyProtection="0"/>
    <xf numFmtId="192" fontId="29" fillId="0" borderId="0" applyFont="0" applyFill="0" applyBorder="0" applyAlignment="0" applyProtection="0"/>
    <xf numFmtId="170" fontId="22" fillId="0" borderId="0" applyFont="0" applyFill="0" applyBorder="0" applyAlignment="0" applyProtection="0"/>
    <xf numFmtId="164" fontId="29" fillId="0" borderId="0" applyFont="0" applyFill="0" applyBorder="0" applyAlignment="0" applyProtection="0"/>
    <xf numFmtId="198" fontId="29" fillId="0" borderId="0" applyFont="0" applyFill="0" applyBorder="0" applyAlignment="0" applyProtection="0"/>
    <xf numFmtId="192" fontId="29" fillId="0" borderId="0" applyFont="0" applyFill="0" applyBorder="0" applyAlignment="0" applyProtection="0"/>
    <xf numFmtId="170" fontId="29" fillId="0" borderId="0" applyFont="0" applyFill="0" applyBorder="0" applyAlignment="0" applyProtection="0"/>
    <xf numFmtId="195" fontId="29" fillId="0" borderId="0" applyFont="0" applyFill="0" applyBorder="0" applyAlignment="0" applyProtection="0"/>
    <xf numFmtId="0" fontId="28" fillId="0" borderId="0"/>
    <xf numFmtId="311" fontId="76" fillId="0" borderId="0" applyFont="0" applyFill="0" applyBorder="0" applyAlignment="0" applyProtection="0"/>
    <xf numFmtId="164" fontId="29" fillId="0" borderId="0" applyFont="0" applyFill="0" applyBorder="0" applyAlignment="0" applyProtection="0"/>
    <xf numFmtId="175" fontId="29" fillId="0" borderId="0" applyFont="0" applyFill="0" applyBorder="0" applyAlignment="0" applyProtection="0"/>
    <xf numFmtId="164" fontId="29" fillId="0" borderId="0" applyFont="0" applyFill="0" applyBorder="0" applyAlignment="0" applyProtection="0"/>
    <xf numFmtId="180" fontId="29" fillId="0" borderId="0" applyFont="0" applyFill="0" applyBorder="0" applyAlignment="0" applyProtection="0"/>
    <xf numFmtId="175" fontId="29" fillId="0" borderId="0" applyFont="0" applyFill="0" applyBorder="0" applyAlignment="0" applyProtection="0"/>
    <xf numFmtId="41" fontId="29" fillId="0" borderId="0" applyFont="0" applyFill="0" applyBorder="0" applyAlignment="0" applyProtection="0"/>
    <xf numFmtId="197" fontId="29" fillId="0" borderId="0" applyFont="0" applyFill="0" applyBorder="0" applyAlignment="0" applyProtection="0"/>
    <xf numFmtId="175" fontId="29" fillId="0" borderId="0" applyFont="0" applyFill="0" applyBorder="0" applyAlignment="0" applyProtection="0"/>
    <xf numFmtId="175" fontId="29" fillId="0" borderId="0" applyFont="0" applyFill="0" applyBorder="0" applyAlignment="0" applyProtection="0"/>
    <xf numFmtId="180" fontId="29" fillId="0" borderId="0" applyFont="0" applyFill="0" applyBorder="0" applyAlignment="0" applyProtection="0"/>
    <xf numFmtId="180" fontId="29" fillId="0" borderId="0" applyFont="0" applyFill="0" applyBorder="0" applyAlignment="0" applyProtection="0"/>
    <xf numFmtId="180" fontId="29" fillId="0" borderId="0" applyFont="0" applyFill="0" applyBorder="0" applyAlignment="0" applyProtection="0"/>
    <xf numFmtId="180" fontId="29" fillId="0" borderId="0" applyFont="0" applyFill="0" applyBorder="0" applyAlignment="0" applyProtection="0"/>
    <xf numFmtId="200" fontId="29" fillId="0" borderId="0" applyFont="0" applyFill="0" applyBorder="0" applyAlignment="0" applyProtection="0"/>
    <xf numFmtId="164" fontId="29" fillId="0" borderId="0" applyFont="0" applyFill="0" applyBorder="0" applyAlignment="0" applyProtection="0"/>
    <xf numFmtId="41" fontId="29" fillId="0" borderId="0" applyFont="0" applyFill="0" applyBorder="0" applyAlignment="0" applyProtection="0"/>
    <xf numFmtId="175" fontId="29" fillId="0" borderId="0" applyFont="0" applyFill="0" applyBorder="0" applyAlignment="0" applyProtection="0"/>
    <xf numFmtId="41" fontId="29" fillId="0" borderId="0" applyFont="0" applyFill="0" applyBorder="0" applyAlignment="0" applyProtection="0"/>
    <xf numFmtId="180" fontId="22" fillId="0" borderId="0" applyFont="0" applyFill="0" applyBorder="0" applyAlignment="0" applyProtection="0"/>
    <xf numFmtId="175" fontId="29" fillId="0" borderId="0" applyFont="0" applyFill="0" applyBorder="0" applyAlignment="0" applyProtection="0"/>
    <xf numFmtId="180" fontId="29" fillId="0" borderId="0" applyFont="0" applyFill="0" applyBorder="0" applyAlignment="0" applyProtection="0"/>
    <xf numFmtId="175" fontId="29" fillId="0" borderId="0" applyFont="0" applyFill="0" applyBorder="0" applyAlignment="0" applyProtection="0"/>
    <xf numFmtId="41" fontId="29" fillId="0" borderId="0" applyFont="0" applyFill="0" applyBorder="0" applyAlignment="0" applyProtection="0"/>
    <xf numFmtId="175" fontId="29" fillId="0" borderId="0" applyFont="0" applyFill="0" applyBorder="0" applyAlignment="0" applyProtection="0"/>
    <xf numFmtId="200" fontId="29" fillId="0" borderId="0" applyFont="0" applyFill="0" applyBorder="0" applyAlignment="0" applyProtection="0"/>
    <xf numFmtId="164" fontId="29" fillId="0" borderId="0" applyFont="0" applyFill="0" applyBorder="0" applyAlignment="0" applyProtection="0"/>
    <xf numFmtId="200" fontId="29" fillId="0" borderId="0" applyFont="0" applyFill="0" applyBorder="0" applyAlignment="0" applyProtection="0"/>
    <xf numFmtId="180" fontId="29" fillId="0" borderId="0" applyFont="0" applyFill="0" applyBorder="0" applyAlignment="0" applyProtection="0"/>
    <xf numFmtId="41" fontId="29" fillId="0" borderId="0" applyFont="0" applyFill="0" applyBorder="0" applyAlignment="0" applyProtection="0"/>
    <xf numFmtId="14" fontId="184" fillId="0" borderId="0"/>
    <xf numFmtId="0" fontId="185" fillId="0" borderId="0"/>
    <xf numFmtId="0" fontId="141" fillId="0" borderId="0"/>
    <xf numFmtId="0" fontId="142" fillId="0" borderId="0"/>
    <xf numFmtId="40" fontId="186" fillId="0" borderId="0" applyBorder="0">
      <alignment horizontal="right"/>
    </xf>
    <xf numFmtId="0" fontId="187" fillId="0" borderId="0"/>
    <xf numFmtId="312" fontId="76" fillId="0" borderId="3">
      <alignment horizontal="right" vertical="center"/>
    </xf>
    <xf numFmtId="312" fontId="76" fillId="0" borderId="3">
      <alignment horizontal="right" vertical="center"/>
    </xf>
    <xf numFmtId="312" fontId="76" fillId="0" borderId="3">
      <alignment horizontal="right" vertical="center"/>
    </xf>
    <xf numFmtId="290" fontId="188" fillId="0" borderId="3">
      <alignment horizontal="right" vertical="center"/>
    </xf>
    <xf numFmtId="290" fontId="188" fillId="0" borderId="3">
      <alignment horizontal="right" vertical="center"/>
    </xf>
    <xf numFmtId="312" fontId="7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290" fontId="188" fillId="0" borderId="3">
      <alignment horizontal="right" vertical="center"/>
    </xf>
    <xf numFmtId="290" fontId="188" fillId="0" borderId="3">
      <alignment horizontal="right" vertical="center"/>
    </xf>
    <xf numFmtId="290" fontId="188" fillId="0" borderId="3">
      <alignment horizontal="right" vertical="center"/>
    </xf>
    <xf numFmtId="290" fontId="188" fillId="0" borderId="3">
      <alignment horizontal="right" vertical="center"/>
    </xf>
    <xf numFmtId="290" fontId="188" fillId="0" borderId="3">
      <alignment horizontal="right" vertical="center"/>
    </xf>
    <xf numFmtId="290" fontId="188" fillId="0" borderId="3">
      <alignment horizontal="right" vertical="center"/>
    </xf>
    <xf numFmtId="290" fontId="188" fillId="0" borderId="3">
      <alignment horizontal="right" vertical="center"/>
    </xf>
    <xf numFmtId="290" fontId="188" fillId="0" borderId="3">
      <alignment horizontal="right" vertical="center"/>
    </xf>
    <xf numFmtId="290" fontId="188" fillId="0" borderId="3">
      <alignment horizontal="right" vertical="center"/>
    </xf>
    <xf numFmtId="290" fontId="188"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4" fontId="29" fillId="0" borderId="3">
      <alignment horizontal="right" vertical="center"/>
    </xf>
    <xf numFmtId="314" fontId="29"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5" fontId="50" fillId="0" borderId="3">
      <alignment horizontal="right" vertical="center"/>
    </xf>
    <xf numFmtId="315" fontId="50" fillId="0" borderId="3">
      <alignment horizontal="right" vertical="center"/>
    </xf>
    <xf numFmtId="316" fontId="66" fillId="0" borderId="3">
      <alignment horizontal="right" vertical="center"/>
    </xf>
    <xf numFmtId="317" fontId="61" fillId="0" borderId="3">
      <alignment horizontal="right" vertical="center"/>
    </xf>
    <xf numFmtId="317" fontId="61" fillId="0" borderId="3">
      <alignment horizontal="right" vertical="center"/>
    </xf>
    <xf numFmtId="314" fontId="29" fillId="0" borderId="3">
      <alignment horizontal="right" vertical="center"/>
    </xf>
    <xf numFmtId="314" fontId="29"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7" fontId="4" fillId="0" borderId="3">
      <alignment horizontal="right" vertical="center"/>
    </xf>
    <xf numFmtId="317" fontId="4" fillId="0" borderId="3">
      <alignment horizontal="right" vertical="center"/>
    </xf>
    <xf numFmtId="317" fontId="61" fillId="0" borderId="3">
      <alignment horizontal="right" vertical="center"/>
    </xf>
    <xf numFmtId="317" fontId="61" fillId="0" borderId="3">
      <alignment horizontal="right" vertical="center"/>
    </xf>
    <xf numFmtId="317" fontId="61" fillId="0" borderId="3">
      <alignment horizontal="right" vertical="center"/>
    </xf>
    <xf numFmtId="317" fontId="61"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4" fontId="29" fillId="0" borderId="3">
      <alignment horizontal="right" vertical="center"/>
    </xf>
    <xf numFmtId="314" fontId="29" fillId="0" borderId="3">
      <alignment horizontal="right" vertical="center"/>
    </xf>
    <xf numFmtId="317" fontId="4" fillId="0" borderId="3">
      <alignment horizontal="right" vertical="center"/>
    </xf>
    <xf numFmtId="317" fontId="4" fillId="0" borderId="3">
      <alignment horizontal="right" vertical="center"/>
    </xf>
    <xf numFmtId="317" fontId="61" fillId="0" borderId="3">
      <alignment horizontal="right" vertical="center"/>
    </xf>
    <xf numFmtId="317" fontId="61" fillId="0" borderId="3">
      <alignment horizontal="right" vertical="center"/>
    </xf>
    <xf numFmtId="317" fontId="61" fillId="0" borderId="3">
      <alignment horizontal="right" vertical="center"/>
    </xf>
    <xf numFmtId="317" fontId="61" fillId="0" borderId="3">
      <alignment horizontal="right" vertical="center"/>
    </xf>
    <xf numFmtId="317" fontId="61" fillId="0" borderId="3">
      <alignment horizontal="right" vertical="center"/>
    </xf>
    <xf numFmtId="317" fontId="61"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4" fontId="29" fillId="0" borderId="3">
      <alignment horizontal="right" vertical="center"/>
    </xf>
    <xf numFmtId="314" fontId="29" fillId="0" borderId="3">
      <alignment horizontal="right" vertical="center"/>
    </xf>
    <xf numFmtId="314" fontId="29" fillId="0" borderId="3">
      <alignment horizontal="right" vertical="center"/>
    </xf>
    <xf numFmtId="314" fontId="29"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4" fontId="29" fillId="0" borderId="3">
      <alignment horizontal="right" vertical="center"/>
    </xf>
    <xf numFmtId="314" fontId="29" fillId="0" borderId="3">
      <alignment horizontal="right" vertical="center"/>
    </xf>
    <xf numFmtId="319" fontId="4" fillId="0" borderId="3">
      <alignment horizontal="right" vertical="center"/>
    </xf>
    <xf numFmtId="319" fontId="4" fillId="0" borderId="3">
      <alignment horizontal="right" vertical="center"/>
    </xf>
    <xf numFmtId="319" fontId="61" fillId="0" borderId="3">
      <alignment horizontal="right" vertical="center"/>
    </xf>
    <xf numFmtId="319" fontId="61" fillId="0" borderId="3">
      <alignment horizontal="right" vertical="center"/>
    </xf>
    <xf numFmtId="319" fontId="61" fillId="0" borderId="3">
      <alignment horizontal="right" vertical="center"/>
    </xf>
    <xf numFmtId="319" fontId="61"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5" fontId="50" fillId="0" borderId="3">
      <alignment horizontal="right" vertical="center"/>
    </xf>
    <xf numFmtId="315" fontId="50" fillId="0" borderId="3">
      <alignment horizontal="right" vertical="center"/>
    </xf>
    <xf numFmtId="315" fontId="50" fillId="0" borderId="3">
      <alignment horizontal="right" vertical="center"/>
    </xf>
    <xf numFmtId="315" fontId="50" fillId="0" borderId="3">
      <alignment horizontal="right" vertical="center"/>
    </xf>
    <xf numFmtId="319" fontId="4" fillId="0" borderId="3">
      <alignment horizontal="right" vertical="center"/>
    </xf>
    <xf numFmtId="319" fontId="4" fillId="0" borderId="3">
      <alignment horizontal="right" vertical="center"/>
    </xf>
    <xf numFmtId="319" fontId="61" fillId="0" borderId="3">
      <alignment horizontal="right" vertical="center"/>
    </xf>
    <xf numFmtId="319" fontId="61" fillId="0" borderId="3">
      <alignment horizontal="right" vertical="center"/>
    </xf>
    <xf numFmtId="319" fontId="61" fillId="0" borderId="3">
      <alignment horizontal="right" vertical="center"/>
    </xf>
    <xf numFmtId="319" fontId="61" fillId="0" borderId="3">
      <alignment horizontal="right" vertical="center"/>
    </xf>
    <xf numFmtId="315" fontId="50" fillId="0" borderId="3">
      <alignment horizontal="right" vertical="center"/>
    </xf>
    <xf numFmtId="315" fontId="50" fillId="0" borderId="3">
      <alignment horizontal="right" vertical="center"/>
    </xf>
    <xf numFmtId="315" fontId="50" fillId="0" borderId="3">
      <alignment horizontal="right" vertical="center"/>
    </xf>
    <xf numFmtId="315" fontId="50" fillId="0" borderId="3">
      <alignment horizontal="right" vertical="center"/>
    </xf>
    <xf numFmtId="315" fontId="50" fillId="0" borderId="3">
      <alignment horizontal="right" vertical="center"/>
    </xf>
    <xf numFmtId="315" fontId="50" fillId="0" borderId="3">
      <alignment horizontal="right" vertical="center"/>
    </xf>
    <xf numFmtId="315" fontId="50" fillId="0" borderId="3">
      <alignment horizontal="right" vertical="center"/>
    </xf>
    <xf numFmtId="315" fontId="50" fillId="0" borderId="3">
      <alignment horizontal="right" vertical="center"/>
    </xf>
    <xf numFmtId="314" fontId="29" fillId="0" borderId="3">
      <alignment horizontal="right" vertical="center"/>
    </xf>
    <xf numFmtId="314" fontId="29" fillId="0" borderId="3">
      <alignment horizontal="right" vertical="center"/>
    </xf>
    <xf numFmtId="319" fontId="61" fillId="0" borderId="3">
      <alignment horizontal="right" vertical="center"/>
    </xf>
    <xf numFmtId="319" fontId="61" fillId="0" borderId="3">
      <alignment horizontal="right" vertical="center"/>
    </xf>
    <xf numFmtId="319" fontId="61" fillId="0" borderId="3">
      <alignment horizontal="right" vertical="center"/>
    </xf>
    <xf numFmtId="319" fontId="61" fillId="0" borderId="3">
      <alignment horizontal="right" vertical="center"/>
    </xf>
    <xf numFmtId="319" fontId="4" fillId="0" borderId="3">
      <alignment horizontal="right" vertical="center"/>
    </xf>
    <xf numFmtId="319" fontId="4" fillId="0" borderId="3">
      <alignment horizontal="right" vertical="center"/>
    </xf>
    <xf numFmtId="319" fontId="61" fillId="0" borderId="3">
      <alignment horizontal="right" vertical="center"/>
    </xf>
    <xf numFmtId="319" fontId="61" fillId="0" borderId="3">
      <alignment horizontal="right" vertical="center"/>
    </xf>
    <xf numFmtId="314" fontId="29" fillId="0" borderId="3">
      <alignment horizontal="right" vertical="center"/>
    </xf>
    <xf numFmtId="314" fontId="29" fillId="0" borderId="3">
      <alignment horizontal="right" vertical="center"/>
    </xf>
    <xf numFmtId="314" fontId="29" fillId="0" borderId="3">
      <alignment horizontal="right" vertical="center"/>
    </xf>
    <xf numFmtId="314" fontId="29" fillId="0" borderId="3">
      <alignment horizontal="right" vertical="center"/>
    </xf>
    <xf numFmtId="314" fontId="29" fillId="0" borderId="3">
      <alignment horizontal="right" vertical="center"/>
    </xf>
    <xf numFmtId="314" fontId="29"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4" fontId="29" fillId="0" borderId="3">
      <alignment horizontal="right" vertical="center"/>
    </xf>
    <xf numFmtId="314" fontId="29" fillId="0" borderId="3">
      <alignment horizontal="right" vertical="center"/>
    </xf>
    <xf numFmtId="320" fontId="189" fillId="3" borderId="34" applyFont="0" applyFill="0" applyBorder="0"/>
    <xf numFmtId="320" fontId="189" fillId="3" borderId="34" applyFont="0" applyFill="0" applyBorder="0"/>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7" fontId="61" fillId="0" borderId="3">
      <alignment horizontal="right" vertical="center"/>
    </xf>
    <xf numFmtId="317" fontId="61" fillId="0" borderId="3">
      <alignment horizontal="right" vertical="center"/>
    </xf>
    <xf numFmtId="314" fontId="29" fillId="0" borderId="3">
      <alignment horizontal="right" vertical="center"/>
    </xf>
    <xf numFmtId="314" fontId="29"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20" fontId="189" fillId="3" borderId="34" applyFont="0" applyFill="0" applyBorder="0"/>
    <xf numFmtId="320" fontId="189" fillId="3" borderId="34" applyFont="0" applyFill="0" applyBorder="0"/>
    <xf numFmtId="319" fontId="61" fillId="0" borderId="3">
      <alignment horizontal="right" vertical="center"/>
    </xf>
    <xf numFmtId="319" fontId="61" fillId="0" borderId="3">
      <alignment horizontal="right" vertical="center"/>
    </xf>
    <xf numFmtId="319" fontId="61" fillId="0" borderId="3">
      <alignment horizontal="right" vertical="center"/>
    </xf>
    <xf numFmtId="319" fontId="61" fillId="0" borderId="3">
      <alignment horizontal="right" vertical="center"/>
    </xf>
    <xf numFmtId="319" fontId="61" fillId="0" borderId="3">
      <alignment horizontal="right" vertical="center"/>
    </xf>
    <xf numFmtId="319" fontId="61"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9" fontId="61" fillId="0" borderId="3">
      <alignment horizontal="right" vertical="center"/>
    </xf>
    <xf numFmtId="319" fontId="61" fillId="0" borderId="3">
      <alignment horizontal="right" vertical="center"/>
    </xf>
    <xf numFmtId="319" fontId="61" fillId="0" borderId="3">
      <alignment horizontal="right" vertical="center"/>
    </xf>
    <xf numFmtId="319" fontId="61" fillId="0" borderId="3">
      <alignment horizontal="right" vertical="center"/>
    </xf>
    <xf numFmtId="319" fontId="61" fillId="0" borderId="3">
      <alignment horizontal="right" vertical="center"/>
    </xf>
    <xf numFmtId="319" fontId="61" fillId="0" borderId="3">
      <alignment horizontal="right" vertical="center"/>
    </xf>
    <xf numFmtId="319" fontId="61" fillId="0" borderId="3">
      <alignment horizontal="right" vertical="center"/>
    </xf>
    <xf numFmtId="319" fontId="61" fillId="0" borderId="3">
      <alignment horizontal="right" vertical="center"/>
    </xf>
    <xf numFmtId="319" fontId="61" fillId="0" borderId="3">
      <alignment horizontal="right" vertical="center"/>
    </xf>
    <xf numFmtId="319" fontId="61" fillId="0" borderId="3">
      <alignment horizontal="right" vertical="center"/>
    </xf>
    <xf numFmtId="319" fontId="4" fillId="0" borderId="3">
      <alignment horizontal="right" vertical="center"/>
    </xf>
    <xf numFmtId="319" fontId="4" fillId="0" borderId="3">
      <alignment horizontal="right" vertical="center"/>
    </xf>
    <xf numFmtId="319" fontId="61" fillId="0" borderId="3">
      <alignment horizontal="right" vertical="center"/>
    </xf>
    <xf numFmtId="319" fontId="61" fillId="0" borderId="3">
      <alignment horizontal="right" vertical="center"/>
    </xf>
    <xf numFmtId="319" fontId="61" fillId="0" borderId="3">
      <alignment horizontal="right" vertical="center"/>
    </xf>
    <xf numFmtId="319" fontId="61" fillId="0" borderId="3">
      <alignment horizontal="right" vertical="center"/>
    </xf>
    <xf numFmtId="319" fontId="61" fillId="0" borderId="3">
      <alignment horizontal="right" vertical="center"/>
    </xf>
    <xf numFmtId="319" fontId="61" fillId="0" borderId="3">
      <alignment horizontal="right" vertical="center"/>
    </xf>
    <xf numFmtId="319" fontId="4" fillId="0" borderId="3">
      <alignment horizontal="right" vertical="center"/>
    </xf>
    <xf numFmtId="319" fontId="4" fillId="0" borderId="3">
      <alignment horizontal="right" vertical="center"/>
    </xf>
    <xf numFmtId="319" fontId="61" fillId="0" borderId="3">
      <alignment horizontal="right" vertical="center"/>
    </xf>
    <xf numFmtId="319" fontId="61" fillId="0" borderId="3">
      <alignment horizontal="right" vertical="center"/>
    </xf>
    <xf numFmtId="319" fontId="61" fillId="0" borderId="3">
      <alignment horizontal="right" vertical="center"/>
    </xf>
    <xf numFmtId="319" fontId="61" fillId="0" borderId="3">
      <alignment horizontal="right" vertical="center"/>
    </xf>
    <xf numFmtId="319" fontId="61" fillId="0" borderId="3">
      <alignment horizontal="right" vertical="center"/>
    </xf>
    <xf numFmtId="319" fontId="61" fillId="0" borderId="3">
      <alignment horizontal="right" vertical="center"/>
    </xf>
    <xf numFmtId="319" fontId="4" fillId="0" borderId="3">
      <alignment horizontal="right" vertical="center"/>
    </xf>
    <xf numFmtId="319" fontId="4" fillId="0" borderId="3">
      <alignment horizontal="right" vertical="center"/>
    </xf>
    <xf numFmtId="319" fontId="61" fillId="0" borderId="3">
      <alignment horizontal="right" vertical="center"/>
    </xf>
    <xf numFmtId="319" fontId="61" fillId="0" borderId="3">
      <alignment horizontal="right" vertical="center"/>
    </xf>
    <xf numFmtId="314" fontId="29" fillId="0" borderId="3">
      <alignment horizontal="right" vertical="center"/>
    </xf>
    <xf numFmtId="314" fontId="29"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7" fontId="4" fillId="0" borderId="3">
      <alignment horizontal="right" vertical="center"/>
    </xf>
    <xf numFmtId="317" fontId="4"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236" fontId="16" fillId="0" borderId="3">
      <alignment horizontal="right" vertical="center"/>
    </xf>
    <xf numFmtId="236" fontId="16" fillId="0" borderId="3">
      <alignment horizontal="right" vertical="center"/>
    </xf>
    <xf numFmtId="236" fontId="16" fillId="0" borderId="3">
      <alignment horizontal="right" vertical="center"/>
    </xf>
    <xf numFmtId="236" fontId="16" fillId="0" borderId="3">
      <alignment horizontal="right" vertical="center"/>
    </xf>
    <xf numFmtId="236" fontId="16" fillId="0" borderId="3">
      <alignment horizontal="right" vertical="center"/>
    </xf>
    <xf numFmtId="236" fontId="16" fillId="0" borderId="3">
      <alignment horizontal="right" vertical="center"/>
    </xf>
    <xf numFmtId="236" fontId="16" fillId="0" borderId="3">
      <alignment horizontal="right" vertical="center"/>
    </xf>
    <xf numFmtId="236" fontId="16" fillId="0" borderId="3">
      <alignment horizontal="right" vertical="center"/>
    </xf>
    <xf numFmtId="236" fontId="16" fillId="0" borderId="3">
      <alignment horizontal="right" vertical="center"/>
    </xf>
    <xf numFmtId="236" fontId="16" fillId="0" borderId="3">
      <alignment horizontal="right" vertical="center"/>
    </xf>
    <xf numFmtId="236" fontId="16" fillId="0" borderId="3">
      <alignment horizontal="right" vertical="center"/>
    </xf>
    <xf numFmtId="236" fontId="1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21" fontId="16" fillId="0" borderId="3">
      <alignment horizontal="right" vertical="center"/>
    </xf>
    <xf numFmtId="321" fontId="16" fillId="0" borderId="3">
      <alignment horizontal="right" vertical="center"/>
    </xf>
    <xf numFmtId="321" fontId="16" fillId="0" borderId="3">
      <alignment horizontal="right" vertical="center"/>
    </xf>
    <xf numFmtId="321" fontId="16" fillId="0" borderId="3">
      <alignment horizontal="right" vertical="center"/>
    </xf>
    <xf numFmtId="321" fontId="16" fillId="0" borderId="3">
      <alignment horizontal="right" vertical="center"/>
    </xf>
    <xf numFmtId="321" fontId="1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4" fontId="29" fillId="0" borderId="3">
      <alignment horizontal="right" vertical="center"/>
    </xf>
    <xf numFmtId="314" fontId="29"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20" fontId="189" fillId="3" borderId="34" applyFont="0" applyFill="0" applyBorder="0"/>
    <xf numFmtId="320" fontId="189" fillId="3" borderId="34" applyFont="0" applyFill="0" applyBorder="0"/>
    <xf numFmtId="294" fontId="16" fillId="0" borderId="3">
      <alignment horizontal="right" vertical="center"/>
    </xf>
    <xf numFmtId="294" fontId="16" fillId="0" borderId="3">
      <alignment horizontal="right" vertical="center"/>
    </xf>
    <xf numFmtId="294" fontId="16" fillId="0" borderId="3">
      <alignment horizontal="right" vertical="center"/>
    </xf>
    <xf numFmtId="294" fontId="16" fillId="0" borderId="3">
      <alignment horizontal="right" vertical="center"/>
    </xf>
    <xf numFmtId="294" fontId="16" fillId="0" borderId="3">
      <alignment horizontal="right" vertical="center"/>
    </xf>
    <xf numFmtId="294" fontId="16" fillId="0" borderId="3">
      <alignment horizontal="right" vertical="center"/>
    </xf>
    <xf numFmtId="312" fontId="76" fillId="0" borderId="3">
      <alignment horizontal="right" vertical="center"/>
    </xf>
    <xf numFmtId="290" fontId="188" fillId="0" borderId="3">
      <alignment horizontal="right" vertical="center"/>
    </xf>
    <xf numFmtId="290" fontId="188" fillId="0" borderId="3">
      <alignment horizontal="right" vertical="center"/>
    </xf>
    <xf numFmtId="290" fontId="188" fillId="0" borderId="3">
      <alignment horizontal="right" vertical="center"/>
    </xf>
    <xf numFmtId="290" fontId="188" fillId="0" borderId="3">
      <alignment horizontal="right" vertical="center"/>
    </xf>
    <xf numFmtId="290" fontId="188" fillId="0" borderId="3">
      <alignment horizontal="right" vertical="center"/>
    </xf>
    <xf numFmtId="290" fontId="188" fillId="0" borderId="3">
      <alignment horizontal="right" vertical="center"/>
    </xf>
    <xf numFmtId="290" fontId="188" fillId="0" borderId="3">
      <alignment horizontal="right" vertical="center"/>
    </xf>
    <xf numFmtId="290" fontId="188" fillId="0" borderId="3">
      <alignment horizontal="right" vertical="center"/>
    </xf>
    <xf numFmtId="290" fontId="188" fillId="0" borderId="3">
      <alignment horizontal="right" vertical="center"/>
    </xf>
    <xf numFmtId="290" fontId="188" fillId="0" borderId="3">
      <alignment horizontal="right" vertical="center"/>
    </xf>
    <xf numFmtId="290" fontId="188" fillId="0" borderId="3">
      <alignment horizontal="right" vertical="center"/>
    </xf>
    <xf numFmtId="290" fontId="188" fillId="0" borderId="3">
      <alignment horizontal="right" vertical="center"/>
    </xf>
    <xf numFmtId="320" fontId="189" fillId="3" borderId="34" applyFont="0" applyFill="0" applyBorder="0"/>
    <xf numFmtId="320" fontId="189" fillId="3" borderId="34" applyFont="0" applyFill="0" applyBorder="0"/>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236" fontId="16" fillId="0" borderId="3">
      <alignment horizontal="right" vertical="center"/>
    </xf>
    <xf numFmtId="236" fontId="16" fillId="0" borderId="3">
      <alignment horizontal="right" vertical="center"/>
    </xf>
    <xf numFmtId="236" fontId="16" fillId="0" borderId="3">
      <alignment horizontal="right" vertical="center"/>
    </xf>
    <xf numFmtId="236" fontId="16" fillId="0" borderId="3">
      <alignment horizontal="right" vertical="center"/>
    </xf>
    <xf numFmtId="236" fontId="16" fillId="0" borderId="3">
      <alignment horizontal="right" vertical="center"/>
    </xf>
    <xf numFmtId="236" fontId="16" fillId="0" borderId="3">
      <alignment horizontal="right" vertical="center"/>
    </xf>
    <xf numFmtId="236" fontId="16" fillId="0" borderId="3">
      <alignment horizontal="right" vertical="center"/>
    </xf>
    <xf numFmtId="236" fontId="16" fillId="0" borderId="3">
      <alignment horizontal="right" vertical="center"/>
    </xf>
    <xf numFmtId="236" fontId="16" fillId="0" borderId="3">
      <alignment horizontal="right" vertical="center"/>
    </xf>
    <xf numFmtId="236" fontId="16" fillId="0" borderId="3">
      <alignment horizontal="right" vertical="center"/>
    </xf>
    <xf numFmtId="236" fontId="16" fillId="0" borderId="3">
      <alignment horizontal="right" vertical="center"/>
    </xf>
    <xf numFmtId="236" fontId="1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22" fontId="190" fillId="0" borderId="3">
      <alignment horizontal="right" vertical="center"/>
    </xf>
    <xf numFmtId="322" fontId="190" fillId="0" borderId="3">
      <alignment horizontal="right" vertical="center"/>
    </xf>
    <xf numFmtId="312" fontId="76" fillId="0" borderId="3">
      <alignment horizontal="right" vertical="center"/>
    </xf>
    <xf numFmtId="312" fontId="76" fillId="0" borderId="3">
      <alignment horizontal="right" vertical="center"/>
    </xf>
    <xf numFmtId="322" fontId="190" fillId="0" borderId="3">
      <alignment horizontal="right" vertical="center"/>
    </xf>
    <xf numFmtId="322" fontId="190" fillId="0" borderId="3">
      <alignment horizontal="right" vertical="center"/>
    </xf>
    <xf numFmtId="322" fontId="190" fillId="0" borderId="3">
      <alignment horizontal="right" vertical="center"/>
    </xf>
    <xf numFmtId="322" fontId="190" fillId="0" borderId="3">
      <alignment horizontal="right" vertical="center"/>
    </xf>
    <xf numFmtId="322" fontId="190" fillId="0" borderId="3">
      <alignment horizontal="right" vertical="center"/>
    </xf>
    <xf numFmtId="322" fontId="190" fillId="0" borderId="3">
      <alignment horizontal="right" vertical="center"/>
    </xf>
    <xf numFmtId="322" fontId="190" fillId="0" borderId="3">
      <alignment horizontal="right" vertical="center"/>
    </xf>
    <xf numFmtId="322" fontId="190" fillId="0" borderId="3">
      <alignment horizontal="right" vertical="center"/>
    </xf>
    <xf numFmtId="322" fontId="190" fillId="0" borderId="3">
      <alignment horizontal="right" vertical="center"/>
    </xf>
    <xf numFmtId="322" fontId="190" fillId="0" borderId="3">
      <alignment horizontal="right" vertical="center"/>
    </xf>
    <xf numFmtId="322" fontId="190" fillId="0" borderId="3">
      <alignment horizontal="right" vertical="center"/>
    </xf>
    <xf numFmtId="322" fontId="190" fillId="0" borderId="3">
      <alignment horizontal="right" vertical="center"/>
    </xf>
    <xf numFmtId="322" fontId="190" fillId="0" borderId="3">
      <alignment horizontal="right" vertical="center"/>
    </xf>
    <xf numFmtId="322" fontId="190" fillId="0" borderId="3">
      <alignment horizontal="right" vertical="center"/>
    </xf>
    <xf numFmtId="322" fontId="190" fillId="0" borderId="3">
      <alignment horizontal="right" vertical="center"/>
    </xf>
    <xf numFmtId="322" fontId="190" fillId="0" borderId="3">
      <alignment horizontal="right" vertical="center"/>
    </xf>
    <xf numFmtId="322" fontId="190" fillId="0" borderId="3">
      <alignment horizontal="right" vertical="center"/>
    </xf>
    <xf numFmtId="322" fontId="190" fillId="0" borderId="3">
      <alignment horizontal="right" vertical="center"/>
    </xf>
    <xf numFmtId="312" fontId="76" fillId="0" borderId="3">
      <alignment horizontal="right" vertical="center"/>
    </xf>
    <xf numFmtId="312" fontId="76" fillId="0" borderId="3">
      <alignment horizontal="right" vertical="center"/>
    </xf>
    <xf numFmtId="314" fontId="29" fillId="0" borderId="3">
      <alignment horizontal="right" vertical="center"/>
    </xf>
    <xf numFmtId="314" fontId="29" fillId="0" borderId="3">
      <alignment horizontal="right" vertical="center"/>
    </xf>
    <xf numFmtId="49" fontId="41" fillId="0" borderId="0" applyFill="0" applyBorder="0" applyAlignment="0"/>
    <xf numFmtId="0" fontId="61" fillId="0" borderId="0" applyFill="0" applyBorder="0" applyAlignment="0"/>
    <xf numFmtId="323" fontId="4" fillId="0" borderId="0" applyFill="0" applyBorder="0" applyAlignment="0"/>
    <xf numFmtId="323" fontId="4" fillId="0" borderId="0" applyFill="0" applyBorder="0" applyAlignment="0"/>
    <xf numFmtId="323" fontId="4" fillId="0" borderId="0" applyFill="0" applyBorder="0" applyAlignment="0"/>
    <xf numFmtId="323" fontId="4" fillId="0" borderId="0" applyFill="0" applyBorder="0" applyAlignment="0"/>
    <xf numFmtId="323" fontId="4" fillId="0" borderId="0" applyFill="0" applyBorder="0" applyAlignment="0"/>
    <xf numFmtId="323" fontId="4" fillId="0" borderId="0" applyFill="0" applyBorder="0" applyAlignment="0"/>
    <xf numFmtId="323" fontId="4" fillId="0" borderId="0" applyFill="0" applyBorder="0" applyAlignment="0"/>
    <xf numFmtId="323" fontId="4" fillId="0" borderId="0" applyFill="0" applyBorder="0" applyAlignment="0"/>
    <xf numFmtId="323" fontId="4" fillId="0" borderId="0" applyFill="0" applyBorder="0" applyAlignment="0"/>
    <xf numFmtId="323" fontId="4" fillId="0" borderId="0" applyFill="0" applyBorder="0" applyAlignment="0"/>
    <xf numFmtId="323" fontId="4" fillId="0" borderId="0" applyFill="0" applyBorder="0" applyAlignment="0"/>
    <xf numFmtId="323" fontId="4" fillId="0" borderId="0" applyFill="0" applyBorder="0" applyAlignment="0"/>
    <xf numFmtId="323" fontId="4" fillId="0" borderId="0" applyFill="0" applyBorder="0" applyAlignment="0"/>
    <xf numFmtId="323" fontId="4" fillId="0" borderId="0" applyFill="0" applyBorder="0" applyAlignment="0"/>
    <xf numFmtId="323" fontId="4" fillId="0" borderId="0" applyFill="0" applyBorder="0" applyAlignment="0"/>
    <xf numFmtId="321" fontId="61" fillId="0" borderId="0" applyFill="0" applyBorder="0" applyAlignment="0"/>
    <xf numFmtId="324" fontId="4" fillId="0" borderId="0" applyFill="0" applyBorder="0" applyAlignment="0"/>
    <xf numFmtId="324" fontId="4" fillId="0" borderId="0" applyFill="0" applyBorder="0" applyAlignment="0"/>
    <xf numFmtId="324" fontId="4" fillId="0" borderId="0" applyFill="0" applyBorder="0" applyAlignment="0"/>
    <xf numFmtId="324" fontId="4" fillId="0" borderId="0" applyFill="0" applyBorder="0" applyAlignment="0"/>
    <xf numFmtId="324" fontId="4" fillId="0" borderId="0" applyFill="0" applyBorder="0" applyAlignment="0"/>
    <xf numFmtId="324" fontId="4" fillId="0" borderId="0" applyFill="0" applyBorder="0" applyAlignment="0"/>
    <xf numFmtId="324" fontId="4" fillId="0" borderId="0" applyFill="0" applyBorder="0" applyAlignment="0"/>
    <xf numFmtId="324" fontId="4" fillId="0" borderId="0" applyFill="0" applyBorder="0" applyAlignment="0"/>
    <xf numFmtId="324" fontId="4" fillId="0" borderId="0" applyFill="0" applyBorder="0" applyAlignment="0"/>
    <xf numFmtId="324" fontId="4" fillId="0" borderId="0" applyFill="0" applyBorder="0" applyAlignment="0"/>
    <xf numFmtId="324" fontId="4" fillId="0" borderId="0" applyFill="0" applyBorder="0" applyAlignment="0"/>
    <xf numFmtId="324" fontId="4" fillId="0" borderId="0" applyFill="0" applyBorder="0" applyAlignment="0"/>
    <xf numFmtId="324" fontId="4" fillId="0" borderId="0" applyFill="0" applyBorder="0" applyAlignment="0"/>
    <xf numFmtId="324" fontId="4" fillId="0" borderId="0" applyFill="0" applyBorder="0" applyAlignment="0"/>
    <xf numFmtId="324" fontId="4" fillId="0" borderId="0" applyFill="0" applyBorder="0" applyAlignment="0"/>
    <xf numFmtId="0" fontId="191" fillId="0" borderId="0" applyFill="0" applyBorder="0" applyProtection="0">
      <alignment horizontal="left" vertical="top"/>
    </xf>
    <xf numFmtId="0" fontId="192" fillId="0" borderId="9">
      <alignment horizontal="center" vertical="center" wrapText="1"/>
    </xf>
    <xf numFmtId="0" fontId="193" fillId="0" borderId="0">
      <alignment horizontal="center"/>
    </xf>
    <xf numFmtId="40" fontId="118" fillId="0" borderId="0"/>
    <xf numFmtId="3" fontId="194" fillId="0" borderId="0" applyNumberFormat="0" applyFill="0" applyBorder="0" applyAlignment="0" applyProtection="0">
      <alignment horizontal="center" wrapText="1"/>
    </xf>
    <xf numFmtId="0" fontId="195" fillId="0" borderId="5" applyBorder="0" applyAlignment="0">
      <alignment horizontal="center" vertical="center"/>
    </xf>
    <xf numFmtId="0" fontId="195" fillId="0" borderId="5" applyBorder="0" applyAlignment="0">
      <alignment horizontal="center" vertical="center"/>
    </xf>
    <xf numFmtId="0" fontId="196" fillId="0" borderId="0" applyNumberFormat="0" applyFill="0" applyBorder="0" applyAlignment="0" applyProtection="0">
      <alignment horizontal="centerContinuous"/>
    </xf>
    <xf numFmtId="0" fontId="120" fillId="0" borderId="35" applyNumberFormat="0" applyFill="0" applyBorder="0" applyAlignment="0" applyProtection="0">
      <alignment horizontal="center" vertical="center" wrapText="1"/>
    </xf>
    <xf numFmtId="0" fontId="197" fillId="0" borderId="0" applyNumberFormat="0" applyFill="0" applyBorder="0" applyAlignment="0" applyProtection="0"/>
    <xf numFmtId="3" fontId="198" fillId="0" borderId="7" applyNumberFormat="0" applyAlignment="0">
      <alignment horizontal="center" vertical="center"/>
    </xf>
    <xf numFmtId="3" fontId="199" fillId="0" borderId="9" applyNumberFormat="0" applyAlignment="0">
      <alignment horizontal="left" wrapText="1"/>
    </xf>
    <xf numFmtId="3" fontId="198" fillId="0" borderId="7" applyNumberFormat="0" applyAlignment="0">
      <alignment horizontal="center" vertical="center"/>
    </xf>
    <xf numFmtId="0" fontId="200" fillId="0" borderId="36" applyNumberFormat="0" applyBorder="0" applyAlignment="0">
      <alignment vertical="center"/>
    </xf>
    <xf numFmtId="0" fontId="201" fillId="0" borderId="37" applyNumberFormat="0" applyFill="0" applyAlignment="0" applyProtection="0"/>
    <xf numFmtId="0" fontId="202" fillId="0" borderId="38">
      <alignment horizontal="center"/>
    </xf>
    <xf numFmtId="175" fontId="61" fillId="0" borderId="0" applyFont="0" applyFill="0" applyBorder="0" applyAlignment="0" applyProtection="0"/>
    <xf numFmtId="325" fontId="61" fillId="0" borderId="0" applyFont="0" applyFill="0" applyBorder="0" applyAlignment="0" applyProtection="0"/>
    <xf numFmtId="170" fontId="76" fillId="0" borderId="3">
      <alignment horizontal="center"/>
    </xf>
    <xf numFmtId="170" fontId="76" fillId="0" borderId="3">
      <alignment horizontal="center"/>
    </xf>
    <xf numFmtId="0" fontId="203" fillId="0" borderId="39" applyProtection="0"/>
    <xf numFmtId="0" fontId="76" fillId="0" borderId="0" applyProtection="0"/>
    <xf numFmtId="0" fontId="4" fillId="0" borderId="0" applyProtection="0"/>
    <xf numFmtId="0" fontId="85" fillId="0" borderId="0" applyProtection="0"/>
    <xf numFmtId="0" fontId="203" fillId="0" borderId="39" applyProtection="0"/>
    <xf numFmtId="0" fontId="76" fillId="0" borderId="0" applyProtection="0"/>
    <xf numFmtId="0" fontId="4" fillId="0" borderId="0" applyProtection="0"/>
    <xf numFmtId="0" fontId="85" fillId="0" borderId="0" applyProtection="0"/>
    <xf numFmtId="326" fontId="204" fillId="0" borderId="0" applyNumberFormat="0" applyFont="0" applyFill="0" applyBorder="0" applyAlignment="0">
      <alignment horizontal="centerContinuous"/>
    </xf>
    <xf numFmtId="0" fontId="32" fillId="0" borderId="0">
      <alignment vertical="center" wrapText="1"/>
      <protection locked="0"/>
    </xf>
    <xf numFmtId="0" fontId="203" fillId="0" borderId="40"/>
    <xf numFmtId="0" fontId="203" fillId="0" borderId="40"/>
    <xf numFmtId="0" fontId="76" fillId="0" borderId="0" applyNumberFormat="0" applyFill="0" applyBorder="0" applyAlignment="0" applyProtection="0"/>
    <xf numFmtId="0" fontId="76" fillId="0" borderId="0" applyNumberFormat="0" applyFill="0" applyBorder="0" applyAlignment="0" applyProtection="0"/>
    <xf numFmtId="0" fontId="61"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50" fillId="0" borderId="9" applyNumberFormat="0" applyBorder="0" applyAlignment="0"/>
    <xf numFmtId="0" fontId="205" fillId="0" borderId="27" applyNumberFormat="0" applyBorder="0" applyAlignment="0">
      <alignment horizontal="center"/>
    </xf>
    <xf numFmtId="0" fontId="205" fillId="0" borderId="27" applyNumberFormat="0" applyBorder="0" applyAlignment="0">
      <alignment horizontal="center"/>
    </xf>
    <xf numFmtId="3" fontId="206" fillId="0" borderId="10" applyNumberFormat="0" applyBorder="0" applyAlignment="0"/>
    <xf numFmtId="0" fontId="143" fillId="0" borderId="41" applyNumberFormat="0" applyAlignment="0">
      <alignment horizontal="center"/>
    </xf>
    <xf numFmtId="245" fontId="133" fillId="0" borderId="0" applyFont="0" applyFill="0" applyBorder="0" applyAlignment="0" applyProtection="0"/>
    <xf numFmtId="179" fontId="61" fillId="0" borderId="0" applyFont="0" applyFill="0" applyBorder="0" applyAlignment="0" applyProtection="0"/>
    <xf numFmtId="327" fontId="61" fillId="0" borderId="0" applyFont="0" applyFill="0" applyBorder="0" applyAlignment="0" applyProtection="0"/>
    <xf numFmtId="0" fontId="39" fillId="0" borderId="42">
      <alignment horizontal="center"/>
    </xf>
    <xf numFmtId="0" fontId="39" fillId="0" borderId="42">
      <alignment horizontal="center"/>
    </xf>
    <xf numFmtId="321" fontId="76" fillId="0" borderId="0"/>
    <xf numFmtId="328" fontId="76" fillId="0" borderId="2"/>
    <xf numFmtId="328" fontId="76" fillId="0" borderId="2"/>
    <xf numFmtId="0" fontId="207" fillId="0" borderId="0"/>
    <xf numFmtId="0" fontId="207" fillId="0" borderId="0" applyProtection="0"/>
    <xf numFmtId="0" fontId="147" fillId="0" borderId="0"/>
    <xf numFmtId="0" fontId="208" fillId="0" borderId="0"/>
    <xf numFmtId="0" fontId="147" fillId="0" borderId="0"/>
    <xf numFmtId="3" fontId="76" fillId="0" borderId="0" applyNumberFormat="0" applyBorder="0" applyAlignment="0" applyProtection="0">
      <alignment horizontal="centerContinuous"/>
      <protection locked="0"/>
    </xf>
    <xf numFmtId="3" fontId="209" fillId="0" borderId="0">
      <protection locked="0"/>
    </xf>
    <xf numFmtId="3" fontId="49" fillId="0" borderId="0">
      <protection locked="0"/>
    </xf>
    <xf numFmtId="3" fontId="49" fillId="0" borderId="0">
      <protection locked="0"/>
    </xf>
    <xf numFmtId="0" fontId="207" fillId="0" borderId="0"/>
    <xf numFmtId="0" fontId="207" fillId="0" borderId="0" applyProtection="0"/>
    <xf numFmtId="0" fontId="147" fillId="0" borderId="0"/>
    <xf numFmtId="0" fontId="208" fillId="0" borderId="0"/>
    <xf numFmtId="0" fontId="147" fillId="0" borderId="0"/>
    <xf numFmtId="0" fontId="210" fillId="0" borderId="43" applyFill="0" applyBorder="0" applyAlignment="0">
      <alignment horizontal="center"/>
    </xf>
    <xf numFmtId="5" fontId="211" fillId="46" borderId="5">
      <alignment vertical="top"/>
    </xf>
    <xf numFmtId="5" fontId="211" fillId="46" borderId="5">
      <alignment vertical="top"/>
    </xf>
    <xf numFmtId="288" fontId="211" fillId="46" borderId="5">
      <alignment vertical="top"/>
    </xf>
    <xf numFmtId="5" fontId="28" fillId="0" borderId="7">
      <alignment horizontal="left" vertical="top"/>
    </xf>
    <xf numFmtId="245" fontId="28" fillId="0" borderId="7">
      <alignment horizontal="left" vertical="top"/>
    </xf>
    <xf numFmtId="245" fontId="28" fillId="0" borderId="7">
      <alignment horizontal="left" vertical="top"/>
    </xf>
    <xf numFmtId="245" fontId="28" fillId="0" borderId="7">
      <alignment horizontal="left" vertical="top"/>
    </xf>
    <xf numFmtId="245" fontId="28" fillId="0" borderId="7">
      <alignment horizontal="left" vertical="top"/>
    </xf>
    <xf numFmtId="245" fontId="28" fillId="0" borderId="7">
      <alignment horizontal="left" vertical="top"/>
    </xf>
    <xf numFmtId="245" fontId="28" fillId="0" borderId="7">
      <alignment horizontal="left" vertical="top"/>
    </xf>
    <xf numFmtId="288" fontId="212" fillId="0" borderId="7">
      <alignment horizontal="left" vertical="top"/>
    </xf>
    <xf numFmtId="245" fontId="28" fillId="0" borderId="7">
      <alignment horizontal="left" vertical="top"/>
    </xf>
    <xf numFmtId="245" fontId="28" fillId="0" borderId="7">
      <alignment horizontal="left" vertical="top"/>
    </xf>
    <xf numFmtId="245" fontId="28" fillId="0" borderId="7">
      <alignment horizontal="left" vertical="top"/>
    </xf>
    <xf numFmtId="245" fontId="28" fillId="0" borderId="7">
      <alignment horizontal="left" vertical="top"/>
    </xf>
    <xf numFmtId="245" fontId="28" fillId="0" borderId="7">
      <alignment horizontal="left" vertical="top"/>
    </xf>
    <xf numFmtId="245" fontId="28" fillId="0" borderId="7">
      <alignment horizontal="left" vertical="top"/>
    </xf>
    <xf numFmtId="245" fontId="28" fillId="0" borderId="7">
      <alignment horizontal="left" vertical="top"/>
    </xf>
    <xf numFmtId="245" fontId="28" fillId="0" borderId="7">
      <alignment horizontal="left" vertical="top"/>
    </xf>
    <xf numFmtId="245" fontId="28" fillId="0" borderId="7">
      <alignment horizontal="left" vertical="top"/>
    </xf>
    <xf numFmtId="0" fontId="213" fillId="0" borderId="7">
      <alignment horizontal="left" vertical="center"/>
    </xf>
    <xf numFmtId="0" fontId="214" fillId="47" borderId="2">
      <alignment horizontal="left" vertical="center"/>
    </xf>
    <xf numFmtId="0" fontId="214" fillId="47" borderId="2">
      <alignment horizontal="left" vertical="center"/>
    </xf>
    <xf numFmtId="6" fontId="215" fillId="48" borderId="5"/>
    <xf numFmtId="6" fontId="215" fillId="48" borderId="5"/>
    <xf numFmtId="329" fontId="215" fillId="48" borderId="5"/>
    <xf numFmtId="5" fontId="131" fillId="0" borderId="5">
      <alignment horizontal="left" vertical="top"/>
    </xf>
    <xf numFmtId="5" fontId="131" fillId="0" borderId="5">
      <alignment horizontal="left" vertical="top"/>
    </xf>
    <xf numFmtId="288" fontId="216" fillId="0" borderId="5">
      <alignment horizontal="left" vertical="top"/>
    </xf>
    <xf numFmtId="0" fontId="217" fillId="49" borderId="0">
      <alignment horizontal="left" vertical="center"/>
    </xf>
    <xf numFmtId="0" fontId="4" fillId="0" borderId="0" applyFont="0" applyFill="0" applyBorder="0" applyAlignment="0" applyProtection="0"/>
    <xf numFmtId="0" fontId="4" fillId="0" borderId="0" applyFont="0" applyFill="0" applyBorder="0" applyAlignment="0" applyProtection="0"/>
    <xf numFmtId="330" fontId="4" fillId="0" borderId="0" applyFont="0" applyFill="0" applyBorder="0" applyAlignment="0" applyProtection="0"/>
    <xf numFmtId="331" fontId="4" fillId="0" borderId="0" applyFont="0" applyFill="0" applyBorder="0" applyAlignment="0" applyProtection="0"/>
    <xf numFmtId="42" fontId="102" fillId="0" borderId="0" applyFont="0" applyFill="0" applyBorder="0" applyAlignment="0" applyProtection="0"/>
    <xf numFmtId="44" fontId="102" fillId="0" borderId="0" applyFont="0" applyFill="0" applyBorder="0" applyAlignment="0" applyProtection="0"/>
    <xf numFmtId="0" fontId="218" fillId="0" borderId="0" applyNumberFormat="0" applyFill="0" applyBorder="0" applyAlignment="0" applyProtection="0"/>
    <xf numFmtId="0" fontId="219" fillId="0" borderId="0" applyNumberFormat="0" applyFont="0" applyFill="0" applyBorder="0" applyProtection="0">
      <alignment horizontal="center" vertical="center" wrapText="1"/>
    </xf>
    <xf numFmtId="0" fontId="4" fillId="0" borderId="0" applyFont="0" applyFill="0" applyBorder="0" applyAlignment="0" applyProtection="0"/>
    <xf numFmtId="0" fontId="4" fillId="0" borderId="0" applyFont="0" applyFill="0" applyBorder="0" applyAlignment="0" applyProtection="0"/>
    <xf numFmtId="0" fontId="220" fillId="0" borderId="44" applyNumberFormat="0" applyFont="0" applyAlignment="0">
      <alignment horizontal="center"/>
    </xf>
    <xf numFmtId="0" fontId="221" fillId="0" borderId="0" applyNumberFormat="0" applyFill="0" applyBorder="0" applyAlignment="0" applyProtection="0"/>
    <xf numFmtId="0" fontId="66" fillId="0" borderId="45" applyFont="0" applyBorder="0" applyAlignment="0">
      <alignment horizontal="center"/>
    </xf>
    <xf numFmtId="0" fontId="66" fillId="0" borderId="45" applyFont="0" applyBorder="0" applyAlignment="0">
      <alignment horizontal="center"/>
    </xf>
    <xf numFmtId="175" fontId="16" fillId="0" borderId="0" applyFont="0" applyFill="0" applyBorder="0" applyAlignment="0" applyProtection="0"/>
    <xf numFmtId="42" fontId="222" fillId="0" borderId="0" applyFont="0" applyFill="0" applyBorder="0" applyAlignment="0" applyProtection="0"/>
    <xf numFmtId="44" fontId="222" fillId="0" borderId="0" applyFont="0" applyFill="0" applyBorder="0" applyAlignment="0" applyProtection="0"/>
    <xf numFmtId="0" fontId="222" fillId="0" borderId="0"/>
    <xf numFmtId="0" fontId="223" fillId="0" borderId="0" applyFont="0" applyFill="0" applyBorder="0" applyAlignment="0" applyProtection="0"/>
    <xf numFmtId="0" fontId="223" fillId="0" borderId="0" applyFont="0" applyFill="0" applyBorder="0" applyAlignment="0" applyProtection="0"/>
    <xf numFmtId="0" fontId="13" fillId="0" borderId="0">
      <alignment vertical="center"/>
    </xf>
    <xf numFmtId="40" fontId="224" fillId="0" borderId="0" applyFont="0" applyFill="0" applyBorder="0" applyAlignment="0" applyProtection="0"/>
    <xf numFmtId="38" fontId="224" fillId="0" borderId="0" applyFont="0" applyFill="0" applyBorder="0" applyAlignment="0" applyProtection="0"/>
    <xf numFmtId="0" fontId="224" fillId="0" borderId="0" applyFont="0" applyFill="0" applyBorder="0" applyAlignment="0" applyProtection="0"/>
    <xf numFmtId="0" fontId="224" fillId="0" borderId="0" applyFont="0" applyFill="0" applyBorder="0" applyAlignment="0" applyProtection="0"/>
    <xf numFmtId="9" fontId="225" fillId="0" borderId="0" applyBorder="0" applyAlignment="0" applyProtection="0"/>
    <xf numFmtId="0" fontId="226" fillId="0" borderId="0"/>
    <xf numFmtId="0" fontId="227" fillId="0" borderId="12"/>
    <xf numFmtId="187" fontId="24" fillId="0" borderId="0" applyFont="0" applyFill="0" applyBorder="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50" fillId="0" borderId="0" applyFont="0" applyFill="0" applyBorder="0" applyAlignment="0" applyProtection="0"/>
    <xf numFmtId="0" fontId="150" fillId="0" borderId="0" applyFont="0" applyFill="0" applyBorder="0" applyAlignment="0" applyProtection="0"/>
    <xf numFmtId="179" fontId="4" fillId="0" borderId="0" applyFont="0" applyFill="0" applyBorder="0" applyAlignment="0" applyProtection="0"/>
    <xf numFmtId="222" fontId="4" fillId="0" borderId="0" applyFont="0" applyFill="0" applyBorder="0" applyAlignment="0" applyProtection="0"/>
    <xf numFmtId="0" fontId="150" fillId="0" borderId="0"/>
    <xf numFmtId="0" fontId="150" fillId="0" borderId="0"/>
    <xf numFmtId="0" fontId="228" fillId="0" borderId="0"/>
    <xf numFmtId="0" fontId="47" fillId="0" borderId="0"/>
    <xf numFmtId="175" fontId="26" fillId="0" borderId="0" applyFont="0" applyFill="0" applyBorder="0" applyAlignment="0" applyProtection="0"/>
    <xf numFmtId="176" fontId="26"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0" fontId="4" fillId="0" borderId="0"/>
    <xf numFmtId="184" fontId="26" fillId="0" borderId="0" applyFont="0" applyFill="0" applyBorder="0" applyAlignment="0" applyProtection="0"/>
    <xf numFmtId="332" fontId="35" fillId="0" borderId="0" applyFont="0" applyFill="0" applyBorder="0" applyAlignment="0" applyProtection="0"/>
    <xf numFmtId="333" fontId="26"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9" fontId="6" fillId="0" borderId="0" applyFont="0" applyFill="0" applyBorder="0" applyAlignment="0" applyProtection="0"/>
    <xf numFmtId="0" fontId="2" fillId="0" borderId="0"/>
    <xf numFmtId="0" fontId="1" fillId="0" borderId="0"/>
    <xf numFmtId="0" fontId="1" fillId="0" borderId="0"/>
    <xf numFmtId="3" fontId="24" fillId="0" borderId="46"/>
    <xf numFmtId="3" fontId="24" fillId="0" borderId="46"/>
    <xf numFmtId="169" fontId="25" fillId="0" borderId="11" applyFont="0" applyBorder="0"/>
    <xf numFmtId="1" fontId="49" fillId="0" borderId="46" applyBorder="0" applyAlignment="0">
      <alignment horizontal="center"/>
    </xf>
    <xf numFmtId="1" fontId="49" fillId="0" borderId="46" applyBorder="0" applyAlignment="0">
      <alignment horizontal="center"/>
    </xf>
    <xf numFmtId="3" fontId="24" fillId="0" borderId="46"/>
    <xf numFmtId="3" fontId="24" fillId="0" borderId="46"/>
    <xf numFmtId="3" fontId="24" fillId="0" borderId="46"/>
    <xf numFmtId="3" fontId="24" fillId="0" borderId="46"/>
    <xf numFmtId="0" fontId="55" fillId="0" borderId="46" applyNumberFormat="0" applyFont="0" applyBorder="0">
      <alignment horizontal="left" indent="2"/>
    </xf>
    <xf numFmtId="0" fontId="55" fillId="0" borderId="46" applyNumberFormat="0" applyFont="0" applyBorder="0">
      <alignment horizontal="left" indent="2"/>
    </xf>
    <xf numFmtId="0" fontId="55" fillId="0" borderId="46" applyNumberFormat="0" applyFont="0" applyBorder="0" applyAlignment="0">
      <alignment horizontal="center"/>
    </xf>
    <xf numFmtId="0" fontId="55" fillId="0" borderId="46" applyNumberFormat="0" applyFont="0" applyBorder="0" applyAlignment="0">
      <alignment horizontal="center"/>
    </xf>
    <xf numFmtId="0" fontId="82" fillId="23" borderId="51" applyNumberFormat="0" applyAlignment="0" applyProtection="0"/>
    <xf numFmtId="253" fontId="12" fillId="0" borderId="50" applyFill="0" applyProtection="0"/>
    <xf numFmtId="274" fontId="12" fillId="0" borderId="50" applyFill="0" applyProtection="0"/>
    <xf numFmtId="277" fontId="28" fillId="0" borderId="46"/>
    <xf numFmtId="277" fontId="28" fillId="0" borderId="46"/>
    <xf numFmtId="0" fontId="39" fillId="0" borderId="48">
      <alignment horizontal="left" vertical="center"/>
    </xf>
    <xf numFmtId="0" fontId="39" fillId="0" borderId="48">
      <alignment horizontal="left" vertical="center"/>
    </xf>
    <xf numFmtId="5" fontId="131" fillId="27" borderId="46" applyNumberFormat="0" applyAlignment="0">
      <alignment horizontal="left" vertical="top"/>
    </xf>
    <xf numFmtId="5" fontId="131" fillId="27" borderId="46" applyNumberFormat="0" applyAlignment="0">
      <alignment horizontal="left" vertical="top"/>
    </xf>
    <xf numFmtId="288" fontId="131" fillId="27" borderId="46" applyNumberFormat="0" applyAlignment="0">
      <alignment horizontal="left" vertical="top"/>
    </xf>
    <xf numFmtId="49" fontId="132" fillId="0" borderId="46">
      <alignment vertical="center"/>
    </xf>
    <xf numFmtId="49" fontId="132" fillId="0" borderId="46">
      <alignment vertical="center"/>
    </xf>
    <xf numFmtId="10" fontId="117" fillId="28" borderId="46" applyNumberFormat="0" applyBorder="0" applyAlignment="0" applyProtection="0"/>
    <xf numFmtId="10" fontId="117" fillId="2" borderId="46" applyNumberFormat="0" applyBorder="0" applyAlignment="0" applyProtection="0"/>
    <xf numFmtId="10" fontId="117" fillId="2" borderId="46" applyNumberFormat="0" applyBorder="0" applyAlignment="0" applyProtection="0"/>
    <xf numFmtId="10" fontId="117" fillId="2" borderId="46" applyNumberFormat="0" applyBorder="0" applyAlignment="0" applyProtection="0"/>
    <xf numFmtId="10" fontId="117" fillId="2" borderId="46" applyNumberFormat="0" applyBorder="0" applyAlignment="0" applyProtection="0"/>
    <xf numFmtId="10" fontId="117" fillId="2" borderId="46" applyNumberFormat="0" applyBorder="0" applyAlignment="0" applyProtection="0"/>
    <xf numFmtId="10" fontId="117" fillId="2" borderId="46" applyNumberFormat="0" applyBorder="0" applyAlignment="0" applyProtection="0"/>
    <xf numFmtId="10" fontId="117" fillId="28" borderId="46" applyNumberFormat="0" applyBorder="0" applyAlignment="0" applyProtection="0"/>
    <xf numFmtId="10" fontId="117" fillId="28" borderId="46" applyNumberFormat="0" applyBorder="0" applyAlignment="0" applyProtection="0"/>
    <xf numFmtId="10" fontId="117" fillId="2" borderId="46" applyNumberFormat="0" applyBorder="0" applyAlignment="0" applyProtection="0"/>
    <xf numFmtId="10" fontId="117" fillId="2" borderId="46" applyNumberFormat="0" applyBorder="0" applyAlignment="0" applyProtection="0"/>
    <xf numFmtId="10" fontId="117" fillId="2" borderId="46" applyNumberFormat="0" applyBorder="0" applyAlignment="0" applyProtection="0"/>
    <xf numFmtId="10" fontId="117" fillId="2" borderId="46" applyNumberFormat="0" applyBorder="0" applyAlignment="0" applyProtection="0"/>
    <xf numFmtId="10" fontId="117" fillId="2" borderId="46" applyNumberFormat="0" applyBorder="0" applyAlignment="0" applyProtection="0"/>
    <xf numFmtId="10" fontId="117" fillId="2" borderId="46" applyNumberFormat="0" applyBorder="0" applyAlignment="0" applyProtection="0"/>
    <xf numFmtId="10" fontId="117" fillId="2" borderId="46" applyNumberFormat="0" applyBorder="0" applyAlignment="0" applyProtection="0"/>
    <xf numFmtId="10" fontId="117" fillId="2" borderId="46" applyNumberFormat="0" applyBorder="0" applyAlignment="0" applyProtection="0"/>
    <xf numFmtId="0" fontId="134" fillId="10" borderId="51" applyNumberFormat="0" applyAlignment="0" applyProtection="0"/>
    <xf numFmtId="0" fontId="134" fillId="10" borderId="51" applyNumberFormat="0" applyAlignment="0" applyProtection="0"/>
    <xf numFmtId="0" fontId="134" fillId="10" borderId="51" applyNumberFormat="0" applyAlignment="0" applyProtection="0"/>
    <xf numFmtId="0" fontId="134" fillId="10" borderId="51" applyNumberFormat="0" applyAlignment="0" applyProtection="0"/>
    <xf numFmtId="0" fontId="134" fillId="10" borderId="51" applyNumberFormat="0" applyAlignment="0" applyProtection="0"/>
    <xf numFmtId="0" fontId="134" fillId="10" borderId="51" applyNumberFormat="0" applyAlignment="0" applyProtection="0"/>
    <xf numFmtId="0" fontId="70" fillId="0" borderId="52">
      <alignment horizontal="centerContinuous"/>
    </xf>
    <xf numFmtId="0" fontId="76" fillId="0" borderId="46"/>
    <xf numFmtId="0" fontId="146" fillId="0" borderId="46" applyNumberFormat="0" applyFont="0" applyFill="0" applyBorder="0" applyAlignment="0">
      <alignment horizontal="center"/>
    </xf>
    <xf numFmtId="0" fontId="146" fillId="0" borderId="46" applyNumberFormat="0" applyFont="0" applyFill="0" applyBorder="0" applyAlignment="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29" borderId="53" applyNumberFormat="0" applyFont="0" applyAlignment="0" applyProtection="0"/>
    <xf numFmtId="0" fontId="15" fillId="29" borderId="53" applyNumberFormat="0" applyFont="0" applyAlignment="0" applyProtection="0"/>
    <xf numFmtId="0" fontId="15" fillId="29" borderId="53" applyNumberFormat="0" applyFont="0" applyAlignment="0" applyProtection="0"/>
    <xf numFmtId="0" fontId="15" fillId="29" borderId="53" applyNumberFormat="0" applyFont="0" applyAlignment="0" applyProtection="0"/>
    <xf numFmtId="0" fontId="15" fillId="29" borderId="53" applyNumberFormat="0" applyFont="0" applyAlignment="0" applyProtection="0"/>
    <xf numFmtId="0" fontId="15" fillId="29" borderId="53" applyNumberFormat="0" applyFont="0" applyAlignment="0" applyProtection="0"/>
    <xf numFmtId="0" fontId="61" fillId="30" borderId="53" applyNumberFormat="0" applyFont="0" applyAlignment="0" applyProtection="0"/>
    <xf numFmtId="0" fontId="161" fillId="23" borderId="54" applyNumberFormat="0" applyAlignment="0" applyProtection="0"/>
    <xf numFmtId="4" fontId="169" fillId="32" borderId="55" applyNumberFormat="0" applyProtection="0">
      <alignment vertical="center"/>
    </xf>
    <xf numFmtId="4" fontId="170" fillId="32" borderId="55" applyNumberFormat="0" applyProtection="0">
      <alignment vertical="center"/>
    </xf>
    <xf numFmtId="4" fontId="171" fillId="32" borderId="55" applyNumberFormat="0" applyProtection="0">
      <alignment vertical="center"/>
    </xf>
    <xf numFmtId="4" fontId="172" fillId="32" borderId="55" applyNumberFormat="0" applyProtection="0">
      <alignment vertical="center"/>
    </xf>
    <xf numFmtId="4" fontId="173" fillId="32" borderId="55" applyNumberFormat="0" applyProtection="0">
      <alignment horizontal="left" vertical="center" indent="1"/>
    </xf>
    <xf numFmtId="4" fontId="174" fillId="32" borderId="55" applyNumberFormat="0" applyProtection="0">
      <alignment horizontal="left" vertical="center" indent="1"/>
    </xf>
    <xf numFmtId="4" fontId="173" fillId="34" borderId="55" applyNumberFormat="0" applyProtection="0">
      <alignment horizontal="right" vertical="center"/>
    </xf>
    <xf numFmtId="4" fontId="174" fillId="34" borderId="55" applyNumberFormat="0" applyProtection="0">
      <alignment horizontal="right" vertical="center"/>
    </xf>
    <xf numFmtId="4" fontId="173" fillId="35" borderId="55" applyNumberFormat="0" applyProtection="0">
      <alignment horizontal="right" vertical="center"/>
    </xf>
    <xf numFmtId="4" fontId="174" fillId="35" borderId="55" applyNumberFormat="0" applyProtection="0">
      <alignment horizontal="right" vertical="center"/>
    </xf>
    <xf numFmtId="4" fontId="173" fillId="36" borderId="55" applyNumberFormat="0" applyProtection="0">
      <alignment horizontal="right" vertical="center"/>
    </xf>
    <xf numFmtId="4" fontId="174" fillId="36" borderId="55" applyNumberFormat="0" applyProtection="0">
      <alignment horizontal="right" vertical="center"/>
    </xf>
    <xf numFmtId="4" fontId="173" fillId="37" borderId="55" applyNumberFormat="0" applyProtection="0">
      <alignment horizontal="right" vertical="center"/>
    </xf>
    <xf numFmtId="4" fontId="174" fillId="37" borderId="55" applyNumberFormat="0" applyProtection="0">
      <alignment horizontal="right" vertical="center"/>
    </xf>
    <xf numFmtId="4" fontId="173" fillId="38" borderId="55" applyNumberFormat="0" applyProtection="0">
      <alignment horizontal="right" vertical="center"/>
    </xf>
    <xf numFmtId="4" fontId="174" fillId="38" borderId="55" applyNumberFormat="0" applyProtection="0">
      <alignment horizontal="right" vertical="center"/>
    </xf>
    <xf numFmtId="4" fontId="173" fillId="39" borderId="55" applyNumberFormat="0" applyProtection="0">
      <alignment horizontal="right" vertical="center"/>
    </xf>
    <xf numFmtId="4" fontId="174" fillId="39" borderId="55" applyNumberFormat="0" applyProtection="0">
      <alignment horizontal="right" vertical="center"/>
    </xf>
    <xf numFmtId="4" fontId="173" fillId="40" borderId="55" applyNumberFormat="0" applyProtection="0">
      <alignment horizontal="right" vertical="center"/>
    </xf>
    <xf numFmtId="4" fontId="174" fillId="40" borderId="55" applyNumberFormat="0" applyProtection="0">
      <alignment horizontal="right" vertical="center"/>
    </xf>
    <xf numFmtId="4" fontId="173" fillId="41" borderId="55" applyNumberFormat="0" applyProtection="0">
      <alignment horizontal="right" vertical="center"/>
    </xf>
    <xf numFmtId="4" fontId="174" fillId="41" borderId="55" applyNumberFormat="0" applyProtection="0">
      <alignment horizontal="right" vertical="center"/>
    </xf>
    <xf numFmtId="4" fontId="173" fillId="42" borderId="55" applyNumberFormat="0" applyProtection="0">
      <alignment horizontal="right" vertical="center"/>
    </xf>
    <xf numFmtId="4" fontId="174" fillId="42" borderId="55" applyNumberFormat="0" applyProtection="0">
      <alignment horizontal="right" vertical="center"/>
    </xf>
    <xf numFmtId="4" fontId="173" fillId="44" borderId="55" applyNumberFormat="0" applyProtection="0">
      <alignment horizontal="right" vertical="center"/>
    </xf>
    <xf numFmtId="4" fontId="174" fillId="44" borderId="55" applyNumberFormat="0" applyProtection="0">
      <alignment horizontal="right" vertical="center"/>
    </xf>
    <xf numFmtId="4" fontId="173" fillId="45" borderId="55" applyNumberFormat="0" applyProtection="0">
      <alignment vertical="center"/>
    </xf>
    <xf numFmtId="4" fontId="174" fillId="45" borderId="55" applyNumberFormat="0" applyProtection="0">
      <alignment vertical="center"/>
    </xf>
    <xf numFmtId="4" fontId="175" fillId="45" borderId="55" applyNumberFormat="0" applyProtection="0">
      <alignment vertical="center"/>
    </xf>
    <xf numFmtId="4" fontId="176" fillId="45" borderId="55" applyNumberFormat="0" applyProtection="0">
      <alignment vertical="center"/>
    </xf>
    <xf numFmtId="4" fontId="169" fillId="44" borderId="56" applyNumberFormat="0" applyProtection="0">
      <alignment horizontal="left" vertical="center" indent="1"/>
    </xf>
    <xf numFmtId="4" fontId="170" fillId="44" borderId="56" applyNumberFormat="0" applyProtection="0">
      <alignment horizontal="left" vertical="center" indent="1"/>
    </xf>
    <xf numFmtId="4" fontId="173" fillId="45" borderId="55" applyNumberFormat="0" applyProtection="0">
      <alignment horizontal="right" vertical="center"/>
    </xf>
    <xf numFmtId="4" fontId="174" fillId="45" borderId="55" applyNumberFormat="0" applyProtection="0">
      <alignment horizontal="right" vertical="center"/>
    </xf>
    <xf numFmtId="4" fontId="175" fillId="45" borderId="55" applyNumberFormat="0" applyProtection="0">
      <alignment horizontal="right" vertical="center"/>
    </xf>
    <xf numFmtId="4" fontId="176" fillId="45" borderId="55" applyNumberFormat="0" applyProtection="0">
      <alignment horizontal="right" vertical="center"/>
    </xf>
    <xf numFmtId="4" fontId="169" fillId="44" borderId="55" applyNumberFormat="0" applyProtection="0">
      <alignment horizontal="left" vertical="center" indent="1"/>
    </xf>
    <xf numFmtId="4" fontId="170" fillId="44" borderId="55" applyNumberFormat="0" applyProtection="0">
      <alignment horizontal="left" vertical="center" indent="1"/>
    </xf>
    <xf numFmtId="4" fontId="177" fillId="27" borderId="56" applyNumberFormat="0" applyProtection="0">
      <alignment horizontal="left" vertical="center" indent="1"/>
    </xf>
    <xf numFmtId="4" fontId="178" fillId="27" borderId="56" applyNumberFormat="0" applyProtection="0">
      <alignment horizontal="left" vertical="center" indent="1"/>
    </xf>
    <xf numFmtId="4" fontId="179" fillId="45" borderId="55" applyNumberFormat="0" applyProtection="0">
      <alignment horizontal="right" vertical="center"/>
    </xf>
    <xf numFmtId="4" fontId="180" fillId="45" borderId="55" applyNumberFormat="0" applyProtection="0">
      <alignment horizontal="right" vertical="center"/>
    </xf>
    <xf numFmtId="0" fontId="167" fillId="1" borderId="48" applyNumberFormat="0" applyFont="0" applyAlignment="0">
      <alignment horizontal="center"/>
    </xf>
    <xf numFmtId="0" fontId="167" fillId="1" borderId="48" applyNumberFormat="0" applyFont="0" applyAlignment="0">
      <alignment horizont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290" fontId="188" fillId="0" borderId="47">
      <alignment horizontal="right" vertical="center"/>
    </xf>
    <xf numFmtId="290" fontId="188" fillId="0" borderId="47">
      <alignment horizontal="right" vertical="center"/>
    </xf>
    <xf numFmtId="312" fontId="7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290" fontId="188" fillId="0" borderId="47">
      <alignment horizontal="right" vertical="center"/>
    </xf>
    <xf numFmtId="290" fontId="188" fillId="0" borderId="47">
      <alignment horizontal="right" vertical="center"/>
    </xf>
    <xf numFmtId="290" fontId="188" fillId="0" borderId="47">
      <alignment horizontal="right" vertical="center"/>
    </xf>
    <xf numFmtId="290" fontId="188" fillId="0" borderId="47">
      <alignment horizontal="right" vertical="center"/>
    </xf>
    <xf numFmtId="290" fontId="188" fillId="0" borderId="47">
      <alignment horizontal="right" vertical="center"/>
    </xf>
    <xf numFmtId="290" fontId="188" fillId="0" borderId="47">
      <alignment horizontal="right" vertical="center"/>
    </xf>
    <xf numFmtId="290" fontId="188" fillId="0" borderId="47">
      <alignment horizontal="right" vertical="center"/>
    </xf>
    <xf numFmtId="290" fontId="188" fillId="0" borderId="47">
      <alignment horizontal="right" vertical="center"/>
    </xf>
    <xf numFmtId="290" fontId="188" fillId="0" borderId="47">
      <alignment horizontal="right" vertical="center"/>
    </xf>
    <xf numFmtId="290" fontId="188"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4" fontId="29" fillId="0" borderId="47">
      <alignment horizontal="right" vertical="center"/>
    </xf>
    <xf numFmtId="314" fontId="29"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5" fontId="50" fillId="0" borderId="47">
      <alignment horizontal="right" vertical="center"/>
    </xf>
    <xf numFmtId="315" fontId="50" fillId="0" borderId="47">
      <alignment horizontal="right" vertical="center"/>
    </xf>
    <xf numFmtId="316" fontId="66" fillId="0" borderId="47">
      <alignment horizontal="right" vertical="center"/>
    </xf>
    <xf numFmtId="317" fontId="61" fillId="0" borderId="47">
      <alignment horizontal="right" vertical="center"/>
    </xf>
    <xf numFmtId="317" fontId="61" fillId="0" borderId="47">
      <alignment horizontal="right" vertical="center"/>
    </xf>
    <xf numFmtId="314" fontId="29" fillId="0" borderId="47">
      <alignment horizontal="right" vertical="center"/>
    </xf>
    <xf numFmtId="314" fontId="29"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7" fontId="4" fillId="0" borderId="47">
      <alignment horizontal="right" vertical="center"/>
    </xf>
    <xf numFmtId="317" fontId="4" fillId="0" borderId="47">
      <alignment horizontal="right" vertical="center"/>
    </xf>
    <xf numFmtId="317" fontId="61" fillId="0" borderId="47">
      <alignment horizontal="right" vertical="center"/>
    </xf>
    <xf numFmtId="317" fontId="61" fillId="0" borderId="47">
      <alignment horizontal="right" vertical="center"/>
    </xf>
    <xf numFmtId="317" fontId="61" fillId="0" borderId="47">
      <alignment horizontal="right" vertical="center"/>
    </xf>
    <xf numFmtId="317" fontId="61"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4" fontId="29" fillId="0" borderId="47">
      <alignment horizontal="right" vertical="center"/>
    </xf>
    <xf numFmtId="314" fontId="29" fillId="0" borderId="47">
      <alignment horizontal="right" vertical="center"/>
    </xf>
    <xf numFmtId="317" fontId="4" fillId="0" borderId="47">
      <alignment horizontal="right" vertical="center"/>
    </xf>
    <xf numFmtId="317" fontId="4" fillId="0" borderId="47">
      <alignment horizontal="right" vertical="center"/>
    </xf>
    <xf numFmtId="317" fontId="61" fillId="0" borderId="47">
      <alignment horizontal="right" vertical="center"/>
    </xf>
    <xf numFmtId="317" fontId="61" fillId="0" borderId="47">
      <alignment horizontal="right" vertical="center"/>
    </xf>
    <xf numFmtId="317" fontId="61" fillId="0" borderId="47">
      <alignment horizontal="right" vertical="center"/>
    </xf>
    <xf numFmtId="317" fontId="61" fillId="0" borderId="47">
      <alignment horizontal="right" vertical="center"/>
    </xf>
    <xf numFmtId="317" fontId="61" fillId="0" borderId="47">
      <alignment horizontal="right" vertical="center"/>
    </xf>
    <xf numFmtId="317" fontId="61"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4" fontId="29" fillId="0" borderId="47">
      <alignment horizontal="right" vertical="center"/>
    </xf>
    <xf numFmtId="314" fontId="29" fillId="0" borderId="47">
      <alignment horizontal="right" vertical="center"/>
    </xf>
    <xf numFmtId="314" fontId="29" fillId="0" borderId="47">
      <alignment horizontal="right" vertical="center"/>
    </xf>
    <xf numFmtId="314" fontId="29"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4" fontId="29" fillId="0" borderId="47">
      <alignment horizontal="right" vertical="center"/>
    </xf>
    <xf numFmtId="314" fontId="29" fillId="0" borderId="47">
      <alignment horizontal="right" vertical="center"/>
    </xf>
    <xf numFmtId="319" fontId="4" fillId="0" borderId="47">
      <alignment horizontal="right" vertical="center"/>
    </xf>
    <xf numFmtId="319" fontId="4" fillId="0" borderId="47">
      <alignment horizontal="right" vertical="center"/>
    </xf>
    <xf numFmtId="319" fontId="61" fillId="0" borderId="47">
      <alignment horizontal="right" vertical="center"/>
    </xf>
    <xf numFmtId="319" fontId="61" fillId="0" borderId="47">
      <alignment horizontal="right" vertical="center"/>
    </xf>
    <xf numFmtId="319" fontId="61" fillId="0" borderId="47">
      <alignment horizontal="right" vertical="center"/>
    </xf>
    <xf numFmtId="319" fontId="61"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5" fontId="50" fillId="0" borderId="47">
      <alignment horizontal="right" vertical="center"/>
    </xf>
    <xf numFmtId="315" fontId="50" fillId="0" borderId="47">
      <alignment horizontal="right" vertical="center"/>
    </xf>
    <xf numFmtId="315" fontId="50" fillId="0" borderId="47">
      <alignment horizontal="right" vertical="center"/>
    </xf>
    <xf numFmtId="315" fontId="50" fillId="0" borderId="47">
      <alignment horizontal="right" vertical="center"/>
    </xf>
    <xf numFmtId="319" fontId="4" fillId="0" borderId="47">
      <alignment horizontal="right" vertical="center"/>
    </xf>
    <xf numFmtId="319" fontId="4" fillId="0" borderId="47">
      <alignment horizontal="right" vertical="center"/>
    </xf>
    <xf numFmtId="319" fontId="61" fillId="0" borderId="47">
      <alignment horizontal="right" vertical="center"/>
    </xf>
    <xf numFmtId="319" fontId="61" fillId="0" borderId="47">
      <alignment horizontal="right" vertical="center"/>
    </xf>
    <xf numFmtId="319" fontId="61" fillId="0" borderId="47">
      <alignment horizontal="right" vertical="center"/>
    </xf>
    <xf numFmtId="319" fontId="61" fillId="0" borderId="47">
      <alignment horizontal="right" vertical="center"/>
    </xf>
    <xf numFmtId="315" fontId="50" fillId="0" borderId="47">
      <alignment horizontal="right" vertical="center"/>
    </xf>
    <xf numFmtId="315" fontId="50" fillId="0" borderId="47">
      <alignment horizontal="right" vertical="center"/>
    </xf>
    <xf numFmtId="315" fontId="50" fillId="0" borderId="47">
      <alignment horizontal="right" vertical="center"/>
    </xf>
    <xf numFmtId="315" fontId="50" fillId="0" borderId="47">
      <alignment horizontal="right" vertical="center"/>
    </xf>
    <xf numFmtId="315" fontId="50" fillId="0" borderId="47">
      <alignment horizontal="right" vertical="center"/>
    </xf>
    <xf numFmtId="315" fontId="50" fillId="0" borderId="47">
      <alignment horizontal="right" vertical="center"/>
    </xf>
    <xf numFmtId="315" fontId="50" fillId="0" borderId="47">
      <alignment horizontal="right" vertical="center"/>
    </xf>
    <xf numFmtId="315" fontId="50" fillId="0" borderId="47">
      <alignment horizontal="right" vertical="center"/>
    </xf>
    <xf numFmtId="314" fontId="29" fillId="0" borderId="47">
      <alignment horizontal="right" vertical="center"/>
    </xf>
    <xf numFmtId="314" fontId="29" fillId="0" borderId="47">
      <alignment horizontal="right" vertical="center"/>
    </xf>
    <xf numFmtId="319" fontId="61" fillId="0" borderId="47">
      <alignment horizontal="right" vertical="center"/>
    </xf>
    <xf numFmtId="319" fontId="61" fillId="0" borderId="47">
      <alignment horizontal="right" vertical="center"/>
    </xf>
    <xf numFmtId="319" fontId="61" fillId="0" borderId="47">
      <alignment horizontal="right" vertical="center"/>
    </xf>
    <xf numFmtId="319" fontId="61" fillId="0" borderId="47">
      <alignment horizontal="right" vertical="center"/>
    </xf>
    <xf numFmtId="319" fontId="4" fillId="0" borderId="47">
      <alignment horizontal="right" vertical="center"/>
    </xf>
    <xf numFmtId="319" fontId="4" fillId="0" borderId="47">
      <alignment horizontal="right" vertical="center"/>
    </xf>
    <xf numFmtId="319" fontId="61" fillId="0" borderId="47">
      <alignment horizontal="right" vertical="center"/>
    </xf>
    <xf numFmtId="319" fontId="61" fillId="0" borderId="47">
      <alignment horizontal="right" vertical="center"/>
    </xf>
    <xf numFmtId="314" fontId="29" fillId="0" borderId="47">
      <alignment horizontal="right" vertical="center"/>
    </xf>
    <xf numFmtId="314" fontId="29" fillId="0" borderId="47">
      <alignment horizontal="right" vertical="center"/>
    </xf>
    <xf numFmtId="314" fontId="29" fillId="0" borderId="47">
      <alignment horizontal="right" vertical="center"/>
    </xf>
    <xf numFmtId="314" fontId="29" fillId="0" borderId="47">
      <alignment horizontal="right" vertical="center"/>
    </xf>
    <xf numFmtId="314" fontId="29" fillId="0" borderId="47">
      <alignment horizontal="right" vertical="center"/>
    </xf>
    <xf numFmtId="314" fontId="29"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4" fontId="29" fillId="0" borderId="47">
      <alignment horizontal="right" vertical="center"/>
    </xf>
    <xf numFmtId="314" fontId="29"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7" fontId="61" fillId="0" borderId="47">
      <alignment horizontal="right" vertical="center"/>
    </xf>
    <xf numFmtId="317" fontId="61" fillId="0" borderId="47">
      <alignment horizontal="right" vertical="center"/>
    </xf>
    <xf numFmtId="314" fontId="29" fillId="0" borderId="47">
      <alignment horizontal="right" vertical="center"/>
    </xf>
    <xf numFmtId="314" fontId="29"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9" fontId="61" fillId="0" borderId="47">
      <alignment horizontal="right" vertical="center"/>
    </xf>
    <xf numFmtId="319" fontId="61" fillId="0" borderId="47">
      <alignment horizontal="right" vertical="center"/>
    </xf>
    <xf numFmtId="319" fontId="61" fillId="0" borderId="47">
      <alignment horizontal="right" vertical="center"/>
    </xf>
    <xf numFmtId="319" fontId="61" fillId="0" borderId="47">
      <alignment horizontal="right" vertical="center"/>
    </xf>
    <xf numFmtId="319" fontId="61" fillId="0" borderId="47">
      <alignment horizontal="right" vertical="center"/>
    </xf>
    <xf numFmtId="319" fontId="61"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9" fontId="61" fillId="0" borderId="47">
      <alignment horizontal="right" vertical="center"/>
    </xf>
    <xf numFmtId="319" fontId="61" fillId="0" borderId="47">
      <alignment horizontal="right" vertical="center"/>
    </xf>
    <xf numFmtId="319" fontId="61" fillId="0" borderId="47">
      <alignment horizontal="right" vertical="center"/>
    </xf>
    <xf numFmtId="319" fontId="61" fillId="0" borderId="47">
      <alignment horizontal="right" vertical="center"/>
    </xf>
    <xf numFmtId="319" fontId="61" fillId="0" borderId="47">
      <alignment horizontal="right" vertical="center"/>
    </xf>
    <xf numFmtId="319" fontId="61" fillId="0" borderId="47">
      <alignment horizontal="right" vertical="center"/>
    </xf>
    <xf numFmtId="319" fontId="61" fillId="0" borderId="47">
      <alignment horizontal="right" vertical="center"/>
    </xf>
    <xf numFmtId="319" fontId="61" fillId="0" borderId="47">
      <alignment horizontal="right" vertical="center"/>
    </xf>
    <xf numFmtId="319" fontId="61" fillId="0" borderId="47">
      <alignment horizontal="right" vertical="center"/>
    </xf>
    <xf numFmtId="319" fontId="61" fillId="0" borderId="47">
      <alignment horizontal="right" vertical="center"/>
    </xf>
    <xf numFmtId="319" fontId="4" fillId="0" borderId="47">
      <alignment horizontal="right" vertical="center"/>
    </xf>
    <xf numFmtId="319" fontId="4" fillId="0" borderId="47">
      <alignment horizontal="right" vertical="center"/>
    </xf>
    <xf numFmtId="319" fontId="61" fillId="0" borderId="47">
      <alignment horizontal="right" vertical="center"/>
    </xf>
    <xf numFmtId="319" fontId="61" fillId="0" borderId="47">
      <alignment horizontal="right" vertical="center"/>
    </xf>
    <xf numFmtId="319" fontId="61" fillId="0" borderId="47">
      <alignment horizontal="right" vertical="center"/>
    </xf>
    <xf numFmtId="319" fontId="61" fillId="0" borderId="47">
      <alignment horizontal="right" vertical="center"/>
    </xf>
    <xf numFmtId="319" fontId="61" fillId="0" borderId="47">
      <alignment horizontal="right" vertical="center"/>
    </xf>
    <xf numFmtId="319" fontId="61" fillId="0" borderId="47">
      <alignment horizontal="right" vertical="center"/>
    </xf>
    <xf numFmtId="319" fontId="4" fillId="0" borderId="47">
      <alignment horizontal="right" vertical="center"/>
    </xf>
    <xf numFmtId="319" fontId="4" fillId="0" borderId="47">
      <alignment horizontal="right" vertical="center"/>
    </xf>
    <xf numFmtId="319" fontId="61" fillId="0" borderId="47">
      <alignment horizontal="right" vertical="center"/>
    </xf>
    <xf numFmtId="319" fontId="61" fillId="0" borderId="47">
      <alignment horizontal="right" vertical="center"/>
    </xf>
    <xf numFmtId="319" fontId="61" fillId="0" borderId="47">
      <alignment horizontal="right" vertical="center"/>
    </xf>
    <xf numFmtId="319" fontId="61" fillId="0" borderId="47">
      <alignment horizontal="right" vertical="center"/>
    </xf>
    <xf numFmtId="319" fontId="61" fillId="0" borderId="47">
      <alignment horizontal="right" vertical="center"/>
    </xf>
    <xf numFmtId="319" fontId="61" fillId="0" borderId="47">
      <alignment horizontal="right" vertical="center"/>
    </xf>
    <xf numFmtId="319" fontId="4" fillId="0" borderId="47">
      <alignment horizontal="right" vertical="center"/>
    </xf>
    <xf numFmtId="319" fontId="4" fillId="0" borderId="47">
      <alignment horizontal="right" vertical="center"/>
    </xf>
    <xf numFmtId="319" fontId="61" fillId="0" borderId="47">
      <alignment horizontal="right" vertical="center"/>
    </xf>
    <xf numFmtId="319" fontId="61" fillId="0" borderId="47">
      <alignment horizontal="right" vertical="center"/>
    </xf>
    <xf numFmtId="314" fontId="29" fillId="0" borderId="47">
      <alignment horizontal="right" vertical="center"/>
    </xf>
    <xf numFmtId="314" fontId="29"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7" fontId="4" fillId="0" borderId="47">
      <alignment horizontal="right" vertical="center"/>
    </xf>
    <xf numFmtId="317" fontId="4"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236" fontId="16" fillId="0" borderId="47">
      <alignment horizontal="right" vertical="center"/>
    </xf>
    <xf numFmtId="236" fontId="16" fillId="0" borderId="47">
      <alignment horizontal="right" vertical="center"/>
    </xf>
    <xf numFmtId="236" fontId="16" fillId="0" borderId="47">
      <alignment horizontal="right" vertical="center"/>
    </xf>
    <xf numFmtId="236" fontId="16" fillId="0" borderId="47">
      <alignment horizontal="right" vertical="center"/>
    </xf>
    <xf numFmtId="236" fontId="16" fillId="0" borderId="47">
      <alignment horizontal="right" vertical="center"/>
    </xf>
    <xf numFmtId="236" fontId="16" fillId="0" borderId="47">
      <alignment horizontal="right" vertical="center"/>
    </xf>
    <xf numFmtId="236" fontId="16" fillId="0" borderId="47">
      <alignment horizontal="right" vertical="center"/>
    </xf>
    <xf numFmtId="236" fontId="16" fillId="0" borderId="47">
      <alignment horizontal="right" vertical="center"/>
    </xf>
    <xf numFmtId="236" fontId="16" fillId="0" borderId="47">
      <alignment horizontal="right" vertical="center"/>
    </xf>
    <xf numFmtId="236" fontId="16" fillId="0" borderId="47">
      <alignment horizontal="right" vertical="center"/>
    </xf>
    <xf numFmtId="236" fontId="16" fillId="0" borderId="47">
      <alignment horizontal="right" vertical="center"/>
    </xf>
    <xf numFmtId="236" fontId="1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21" fontId="16" fillId="0" borderId="47">
      <alignment horizontal="right" vertical="center"/>
    </xf>
    <xf numFmtId="321" fontId="16" fillId="0" borderId="47">
      <alignment horizontal="right" vertical="center"/>
    </xf>
    <xf numFmtId="321" fontId="16" fillId="0" borderId="47">
      <alignment horizontal="right" vertical="center"/>
    </xf>
    <xf numFmtId="321" fontId="16" fillId="0" borderId="47">
      <alignment horizontal="right" vertical="center"/>
    </xf>
    <xf numFmtId="321" fontId="16" fillId="0" borderId="47">
      <alignment horizontal="right" vertical="center"/>
    </xf>
    <xf numFmtId="321" fontId="1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4" fontId="29" fillId="0" borderId="47">
      <alignment horizontal="right" vertical="center"/>
    </xf>
    <xf numFmtId="314" fontId="29"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294" fontId="16" fillId="0" borderId="47">
      <alignment horizontal="right" vertical="center"/>
    </xf>
    <xf numFmtId="294" fontId="16" fillId="0" borderId="47">
      <alignment horizontal="right" vertical="center"/>
    </xf>
    <xf numFmtId="294" fontId="16" fillId="0" borderId="47">
      <alignment horizontal="right" vertical="center"/>
    </xf>
    <xf numFmtId="294" fontId="16" fillId="0" borderId="47">
      <alignment horizontal="right" vertical="center"/>
    </xf>
    <xf numFmtId="294" fontId="16" fillId="0" borderId="47">
      <alignment horizontal="right" vertical="center"/>
    </xf>
    <xf numFmtId="294" fontId="16" fillId="0" borderId="47">
      <alignment horizontal="right" vertical="center"/>
    </xf>
    <xf numFmtId="312" fontId="76" fillId="0" borderId="47">
      <alignment horizontal="right" vertical="center"/>
    </xf>
    <xf numFmtId="290" fontId="188" fillId="0" borderId="47">
      <alignment horizontal="right" vertical="center"/>
    </xf>
    <xf numFmtId="290" fontId="188" fillId="0" borderId="47">
      <alignment horizontal="right" vertical="center"/>
    </xf>
    <xf numFmtId="290" fontId="188" fillId="0" borderId="47">
      <alignment horizontal="right" vertical="center"/>
    </xf>
    <xf numFmtId="290" fontId="188" fillId="0" borderId="47">
      <alignment horizontal="right" vertical="center"/>
    </xf>
    <xf numFmtId="290" fontId="188" fillId="0" borderId="47">
      <alignment horizontal="right" vertical="center"/>
    </xf>
    <xf numFmtId="290" fontId="188" fillId="0" borderId="47">
      <alignment horizontal="right" vertical="center"/>
    </xf>
    <xf numFmtId="290" fontId="188" fillId="0" borderId="47">
      <alignment horizontal="right" vertical="center"/>
    </xf>
    <xf numFmtId="290" fontId="188" fillId="0" borderId="47">
      <alignment horizontal="right" vertical="center"/>
    </xf>
    <xf numFmtId="290" fontId="188" fillId="0" borderId="47">
      <alignment horizontal="right" vertical="center"/>
    </xf>
    <xf numFmtId="290" fontId="188" fillId="0" borderId="47">
      <alignment horizontal="right" vertical="center"/>
    </xf>
    <xf numFmtId="290" fontId="188" fillId="0" borderId="47">
      <alignment horizontal="right" vertical="center"/>
    </xf>
    <xf numFmtId="290" fontId="188"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236" fontId="16" fillId="0" borderId="47">
      <alignment horizontal="right" vertical="center"/>
    </xf>
    <xf numFmtId="236" fontId="16" fillId="0" borderId="47">
      <alignment horizontal="right" vertical="center"/>
    </xf>
    <xf numFmtId="236" fontId="16" fillId="0" borderId="47">
      <alignment horizontal="right" vertical="center"/>
    </xf>
    <xf numFmtId="236" fontId="16" fillId="0" borderId="47">
      <alignment horizontal="right" vertical="center"/>
    </xf>
    <xf numFmtId="236" fontId="16" fillId="0" borderId="47">
      <alignment horizontal="right" vertical="center"/>
    </xf>
    <xf numFmtId="236" fontId="16" fillId="0" borderId="47">
      <alignment horizontal="right" vertical="center"/>
    </xf>
    <xf numFmtId="236" fontId="16" fillId="0" borderId="47">
      <alignment horizontal="right" vertical="center"/>
    </xf>
    <xf numFmtId="236" fontId="16" fillId="0" borderId="47">
      <alignment horizontal="right" vertical="center"/>
    </xf>
    <xf numFmtId="236" fontId="16" fillId="0" borderId="47">
      <alignment horizontal="right" vertical="center"/>
    </xf>
    <xf numFmtId="236" fontId="16" fillId="0" borderId="47">
      <alignment horizontal="right" vertical="center"/>
    </xf>
    <xf numFmtId="236" fontId="16" fillId="0" borderId="47">
      <alignment horizontal="right" vertical="center"/>
    </xf>
    <xf numFmtId="236" fontId="1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22" fontId="190" fillId="0" borderId="47">
      <alignment horizontal="right" vertical="center"/>
    </xf>
    <xf numFmtId="322" fontId="190" fillId="0" borderId="47">
      <alignment horizontal="right" vertical="center"/>
    </xf>
    <xf numFmtId="312" fontId="76" fillId="0" borderId="47">
      <alignment horizontal="right" vertical="center"/>
    </xf>
    <xf numFmtId="312" fontId="76" fillId="0" borderId="47">
      <alignment horizontal="right" vertical="center"/>
    </xf>
    <xf numFmtId="322" fontId="190" fillId="0" borderId="47">
      <alignment horizontal="right" vertical="center"/>
    </xf>
    <xf numFmtId="322" fontId="190" fillId="0" borderId="47">
      <alignment horizontal="right" vertical="center"/>
    </xf>
    <xf numFmtId="322" fontId="190" fillId="0" borderId="47">
      <alignment horizontal="right" vertical="center"/>
    </xf>
    <xf numFmtId="322" fontId="190" fillId="0" borderId="47">
      <alignment horizontal="right" vertical="center"/>
    </xf>
    <xf numFmtId="322" fontId="190" fillId="0" borderId="47">
      <alignment horizontal="right" vertical="center"/>
    </xf>
    <xf numFmtId="322" fontId="190" fillId="0" borderId="47">
      <alignment horizontal="right" vertical="center"/>
    </xf>
    <xf numFmtId="322" fontId="190" fillId="0" borderId="47">
      <alignment horizontal="right" vertical="center"/>
    </xf>
    <xf numFmtId="322" fontId="190" fillId="0" borderId="47">
      <alignment horizontal="right" vertical="center"/>
    </xf>
    <xf numFmtId="322" fontId="190" fillId="0" borderId="47">
      <alignment horizontal="right" vertical="center"/>
    </xf>
    <xf numFmtId="322" fontId="190" fillId="0" borderId="47">
      <alignment horizontal="right" vertical="center"/>
    </xf>
    <xf numFmtId="322" fontId="190" fillId="0" borderId="47">
      <alignment horizontal="right" vertical="center"/>
    </xf>
    <xf numFmtId="322" fontId="190" fillId="0" borderId="47">
      <alignment horizontal="right" vertical="center"/>
    </xf>
    <xf numFmtId="322" fontId="190" fillId="0" borderId="47">
      <alignment horizontal="right" vertical="center"/>
    </xf>
    <xf numFmtId="322" fontId="190" fillId="0" borderId="47">
      <alignment horizontal="right" vertical="center"/>
    </xf>
    <xf numFmtId="322" fontId="190" fillId="0" borderId="47">
      <alignment horizontal="right" vertical="center"/>
    </xf>
    <xf numFmtId="322" fontId="190" fillId="0" borderId="47">
      <alignment horizontal="right" vertical="center"/>
    </xf>
    <xf numFmtId="322" fontId="190" fillId="0" borderId="47">
      <alignment horizontal="right" vertical="center"/>
    </xf>
    <xf numFmtId="322" fontId="190" fillId="0" borderId="47">
      <alignment horizontal="right" vertical="center"/>
    </xf>
    <xf numFmtId="312" fontId="76" fillId="0" borderId="47">
      <alignment horizontal="right" vertical="center"/>
    </xf>
    <xf numFmtId="312" fontId="76" fillId="0" borderId="47">
      <alignment horizontal="right" vertical="center"/>
    </xf>
    <xf numFmtId="314" fontId="29" fillId="0" borderId="47">
      <alignment horizontal="right" vertical="center"/>
    </xf>
    <xf numFmtId="314" fontId="29" fillId="0" borderId="47">
      <alignment horizontal="right" vertical="center"/>
    </xf>
    <xf numFmtId="0" fontId="195" fillId="0" borderId="49" applyBorder="0" applyAlignment="0">
      <alignment horizontal="center" vertical="center"/>
    </xf>
    <xf numFmtId="0" fontId="195" fillId="0" borderId="49" applyBorder="0" applyAlignment="0">
      <alignment horizontal="center" vertical="center"/>
    </xf>
    <xf numFmtId="0" fontId="201" fillId="0" borderId="57" applyNumberFormat="0" applyFill="0" applyAlignment="0" applyProtection="0"/>
    <xf numFmtId="170" fontId="76" fillId="0" borderId="47">
      <alignment horizontal="center"/>
    </xf>
    <xf numFmtId="170" fontId="76" fillId="0" borderId="47">
      <alignment horizontal="center"/>
    </xf>
    <xf numFmtId="328" fontId="76" fillId="0" borderId="46"/>
    <xf numFmtId="328" fontId="76" fillId="0" borderId="46"/>
    <xf numFmtId="0" fontId="207" fillId="0" borderId="0"/>
    <xf numFmtId="0" fontId="207" fillId="0" borderId="0"/>
    <xf numFmtId="5" fontId="211" fillId="46" borderId="49">
      <alignment vertical="top"/>
    </xf>
    <xf numFmtId="5" fontId="211" fillId="46" borderId="49">
      <alignment vertical="top"/>
    </xf>
    <xf numFmtId="288" fontId="211" fillId="46" borderId="49">
      <alignment vertical="top"/>
    </xf>
    <xf numFmtId="0" fontId="214" fillId="47" borderId="46">
      <alignment horizontal="left" vertical="center"/>
    </xf>
    <xf numFmtId="0" fontId="214" fillId="47" borderId="46">
      <alignment horizontal="left" vertical="center"/>
    </xf>
    <xf numFmtId="6" fontId="215" fillId="48" borderId="49"/>
    <xf numFmtId="6" fontId="215" fillId="48" borderId="49"/>
    <xf numFmtId="329" fontId="215" fillId="48" borderId="49"/>
    <xf numFmtId="5" fontId="131" fillId="0" borderId="49">
      <alignment horizontal="left" vertical="top"/>
    </xf>
    <xf numFmtId="5" fontId="131" fillId="0" borderId="49">
      <alignment horizontal="left" vertical="top"/>
    </xf>
    <xf numFmtId="288" fontId="216" fillId="0" borderId="49">
      <alignment horizontal="left" vertical="top"/>
    </xf>
    <xf numFmtId="0" fontId="1" fillId="0" borderId="0"/>
  </cellStyleXfs>
  <cellXfs count="127">
    <xf numFmtId="0" fontId="0" fillId="0" borderId="0" xfId="0"/>
    <xf numFmtId="1" fontId="8" fillId="0" borderId="0" xfId="1" applyNumberFormat="1" applyFont="1" applyFill="1" applyAlignment="1">
      <alignment horizontal="right" vertical="center"/>
    </xf>
    <xf numFmtId="1" fontId="8" fillId="0" borderId="0" xfId="1" applyNumberFormat="1" applyFont="1" applyFill="1" applyAlignment="1">
      <alignment vertical="center"/>
    </xf>
    <xf numFmtId="1" fontId="9" fillId="0" borderId="0" xfId="1" applyNumberFormat="1" applyFont="1" applyFill="1" applyAlignment="1">
      <alignment vertical="center"/>
    </xf>
    <xf numFmtId="3" fontId="8" fillId="0" borderId="0" xfId="1" applyNumberFormat="1" applyFont="1" applyFill="1" applyBorder="1" applyAlignment="1">
      <alignment vertical="center" wrapText="1"/>
    </xf>
    <xf numFmtId="1" fontId="8" fillId="0" borderId="0" xfId="1" applyNumberFormat="1" applyFont="1" applyFill="1" applyAlignment="1">
      <alignment horizontal="center" vertical="center"/>
    </xf>
    <xf numFmtId="1" fontId="8" fillId="0" borderId="0" xfId="1" applyNumberFormat="1" applyFont="1" applyFill="1" applyAlignment="1">
      <alignment vertical="center" wrapText="1"/>
    </xf>
    <xf numFmtId="1" fontId="8" fillId="0" borderId="0" xfId="1" applyNumberFormat="1" applyFont="1" applyFill="1" applyBorder="1" applyAlignment="1">
      <alignment vertical="center"/>
    </xf>
    <xf numFmtId="1" fontId="9" fillId="0" borderId="0" xfId="1" applyNumberFormat="1" applyFont="1" applyFill="1" applyBorder="1" applyAlignment="1">
      <alignment vertical="center"/>
    </xf>
    <xf numFmtId="0" fontId="2" fillId="0" borderId="0" xfId="4263" applyFont="1" applyFill="1" applyAlignment="1">
      <alignment vertical="center"/>
    </xf>
    <xf numFmtId="49" fontId="21" fillId="0" borderId="0" xfId="4263" applyNumberFormat="1" applyFont="1" applyFill="1" applyAlignment="1">
      <alignment vertical="center" wrapText="1" readingOrder="1"/>
    </xf>
    <xf numFmtId="0" fontId="21" fillId="0" borderId="0" xfId="4263" applyFont="1" applyFill="1" applyAlignment="1">
      <alignment vertical="center" wrapText="1" readingOrder="1"/>
    </xf>
    <xf numFmtId="0" fontId="19" fillId="0" borderId="0" xfId="4263" applyFont="1" applyFill="1" applyAlignment="1">
      <alignment horizontal="center" vertical="center"/>
    </xf>
    <xf numFmtId="49" fontId="8" fillId="0" borderId="2" xfId="4263" applyNumberFormat="1" applyFont="1" applyFill="1" applyBorder="1" applyAlignment="1">
      <alignment horizontal="center" vertical="center" wrapText="1"/>
    </xf>
    <xf numFmtId="0" fontId="230" fillId="0" borderId="2" xfId="4263" applyFont="1" applyFill="1" applyBorder="1" applyAlignment="1">
      <alignment horizontal="center" vertical="center" wrapText="1"/>
    </xf>
    <xf numFmtId="164" fontId="10" fillId="0" borderId="2" xfId="4263" applyNumberFormat="1" applyFont="1" applyFill="1" applyBorder="1" applyAlignment="1">
      <alignment horizontal="right" vertical="center" wrapText="1"/>
    </xf>
    <xf numFmtId="0" fontId="231" fillId="0" borderId="0" xfId="4263" applyFont="1" applyFill="1" applyAlignment="1">
      <alignment vertical="center"/>
    </xf>
    <xf numFmtId="49" fontId="2" fillId="0" borderId="0" xfId="4263" applyNumberFormat="1" applyFont="1" applyFill="1" applyAlignment="1">
      <alignment vertical="center"/>
    </xf>
    <xf numFmtId="1" fontId="232" fillId="0" borderId="46" xfId="1" applyNumberFormat="1" applyFont="1" applyFill="1" applyBorder="1" applyAlignment="1">
      <alignment horizontal="left" vertical="center" wrapText="1"/>
    </xf>
    <xf numFmtId="0" fontId="233" fillId="0" borderId="0" xfId="4263" applyFont="1" applyFill="1" applyAlignment="1">
      <alignment vertical="center"/>
    </xf>
    <xf numFmtId="0" fontId="237" fillId="0" borderId="0" xfId="4263" applyFont="1" applyFill="1" applyAlignment="1">
      <alignment vertical="center"/>
    </xf>
    <xf numFmtId="49" fontId="238" fillId="0" borderId="0" xfId="4263" applyNumberFormat="1" applyFont="1" applyFill="1" applyAlignment="1">
      <alignment vertical="center" wrapText="1" readingOrder="1"/>
    </xf>
    <xf numFmtId="0" fontId="238" fillId="0" borderId="0" xfId="4263" applyFont="1" applyFill="1" applyAlignment="1">
      <alignment vertical="center" wrapText="1" readingOrder="1"/>
    </xf>
    <xf numFmtId="0" fontId="8" fillId="0" borderId="2" xfId="4263" applyFont="1" applyFill="1" applyBorder="1" applyAlignment="1">
      <alignment horizontal="center" vertical="center" wrapText="1"/>
    </xf>
    <xf numFmtId="0" fontId="8" fillId="0" borderId="0" xfId="4263" applyFont="1" applyFill="1" applyAlignment="1">
      <alignment horizontal="center" vertical="center"/>
    </xf>
    <xf numFmtId="0" fontId="230" fillId="0" borderId="2" xfId="4263" applyFont="1" applyFill="1" applyBorder="1" applyAlignment="1">
      <alignment horizontal="center" vertical="center" wrapText="1" readingOrder="1"/>
    </xf>
    <xf numFmtId="0" fontId="230" fillId="0" borderId="2" xfId="4263" applyFont="1" applyFill="1" applyBorder="1" applyAlignment="1">
      <alignment horizontal="left" vertical="center" wrapText="1" readingOrder="1"/>
    </xf>
    <xf numFmtId="164" fontId="239" fillId="0" borderId="2" xfId="4263" applyNumberFormat="1" applyFont="1" applyFill="1" applyBorder="1" applyAlignment="1">
      <alignment horizontal="right" vertical="center" wrapText="1"/>
    </xf>
    <xf numFmtId="0" fontId="230" fillId="0" borderId="5" xfId="4263" applyFont="1" applyFill="1" applyBorder="1" applyAlignment="1">
      <alignment vertical="center" wrapText="1" readingOrder="1"/>
    </xf>
    <xf numFmtId="164" fontId="230" fillId="0" borderId="2" xfId="4263" applyNumberFormat="1" applyFont="1" applyFill="1" applyBorder="1" applyAlignment="1">
      <alignment horizontal="right" vertical="center" wrapText="1"/>
    </xf>
    <xf numFmtId="0" fontId="235" fillId="0" borderId="2" xfId="4263" applyFont="1" applyFill="1" applyBorder="1" applyAlignment="1">
      <alignment horizontal="center" vertical="center" wrapText="1" readingOrder="1"/>
    </xf>
    <xf numFmtId="0" fontId="235" fillId="0" borderId="2" xfId="4263" applyFont="1" applyFill="1" applyBorder="1" applyAlignment="1">
      <alignment vertical="center" wrapText="1" readingOrder="1"/>
    </xf>
    <xf numFmtId="0" fontId="157" fillId="0" borderId="2" xfId="4263" applyFont="1" applyFill="1" applyBorder="1" applyAlignment="1">
      <alignment horizontal="right" vertical="center" wrapText="1"/>
    </xf>
    <xf numFmtId="0" fontId="240" fillId="0" borderId="2" xfId="4263" applyFont="1" applyFill="1" applyBorder="1" applyAlignment="1">
      <alignment vertical="center"/>
    </xf>
    <xf numFmtId="0" fontId="238" fillId="0" borderId="2" xfId="4263" quotePrefix="1" applyFont="1" applyFill="1" applyBorder="1" applyAlignment="1">
      <alignment horizontal="center" vertical="center" wrapText="1" readingOrder="1"/>
    </xf>
    <xf numFmtId="0" fontId="238" fillId="0" borderId="2" xfId="4263" applyFont="1" applyFill="1" applyBorder="1" applyAlignment="1">
      <alignment vertical="center" wrapText="1" readingOrder="1"/>
    </xf>
    <xf numFmtId="164" fontId="241" fillId="0" borderId="2" xfId="4263" applyNumberFormat="1" applyFont="1" applyFill="1" applyBorder="1" applyAlignment="1">
      <alignment horizontal="right" vertical="center" wrapText="1"/>
    </xf>
    <xf numFmtId="216" fontId="241" fillId="0" borderId="2" xfId="4263" applyNumberFormat="1" applyFont="1" applyFill="1" applyBorder="1" applyAlignment="1">
      <alignment horizontal="right" vertical="center" wrapText="1"/>
    </xf>
    <xf numFmtId="0" fontId="157" fillId="0" borderId="3" xfId="4263" quotePrefix="1" applyFont="1" applyFill="1" applyBorder="1" applyAlignment="1">
      <alignment horizontal="center" vertical="center" wrapText="1" readingOrder="1"/>
    </xf>
    <xf numFmtId="0" fontId="157" fillId="0" borderId="2" xfId="4263" applyFont="1" applyFill="1" applyBorder="1" applyAlignment="1">
      <alignment vertical="center" wrapText="1"/>
    </xf>
    <xf numFmtId="164" fontId="242" fillId="0" borderId="2" xfId="4263" applyNumberFormat="1" applyFont="1" applyFill="1" applyBorder="1" applyAlignment="1">
      <alignment horizontal="right" vertical="center" wrapText="1"/>
    </xf>
    <xf numFmtId="164" fontId="157" fillId="0" borderId="2" xfId="4263" applyNumberFormat="1" applyFont="1" applyFill="1" applyBorder="1" applyAlignment="1">
      <alignment horizontal="right" vertical="center" wrapText="1"/>
    </xf>
    <xf numFmtId="216" fontId="242" fillId="0" borderId="2" xfId="4263" applyNumberFormat="1" applyFont="1" applyFill="1" applyBorder="1" applyAlignment="1">
      <alignment horizontal="right" vertical="center" wrapText="1"/>
    </xf>
    <xf numFmtId="49" fontId="238" fillId="0" borderId="2" xfId="0" applyNumberFormat="1" applyFont="1" applyFill="1" applyBorder="1" applyAlignment="1">
      <alignment vertical="center" wrapText="1"/>
    </xf>
    <xf numFmtId="164" fontId="240" fillId="0" borderId="2" xfId="4263" applyNumberFormat="1" applyFont="1" applyFill="1" applyBorder="1" applyAlignment="1">
      <alignment vertical="center"/>
    </xf>
    <xf numFmtId="0" fontId="242" fillId="0" borderId="47" xfId="4263" applyFont="1" applyFill="1" applyBorder="1" applyAlignment="1">
      <alignment horizontal="center" vertical="center" wrapText="1" readingOrder="1"/>
    </xf>
    <xf numFmtId="49" fontId="8" fillId="0" borderId="46" xfId="0" quotePrefix="1" applyNumberFormat="1" applyFont="1" applyFill="1" applyBorder="1" applyAlignment="1">
      <alignment vertical="center" wrapText="1"/>
    </xf>
    <xf numFmtId="164" fontId="242" fillId="0" borderId="46" xfId="4263" applyNumberFormat="1" applyFont="1" applyFill="1" applyBorder="1" applyAlignment="1">
      <alignment horizontal="right" vertical="center" wrapText="1"/>
    </xf>
    <xf numFmtId="0" fontId="157" fillId="0" borderId="3" xfId="4263" applyFont="1" applyFill="1" applyBorder="1" applyAlignment="1">
      <alignment horizontal="center" vertical="center" wrapText="1" readingOrder="1"/>
    </xf>
    <xf numFmtId="49" fontId="157" fillId="0" borderId="2" xfId="0" quotePrefix="1" applyNumberFormat="1" applyFont="1" applyFill="1" applyBorder="1" applyAlignment="1">
      <alignment vertical="center" wrapText="1"/>
    </xf>
    <xf numFmtId="49" fontId="230" fillId="0" borderId="2" xfId="4263" applyNumberFormat="1" applyFont="1" applyFill="1" applyBorder="1" applyAlignment="1">
      <alignment vertical="center" wrapText="1"/>
    </xf>
    <xf numFmtId="0" fontId="235" fillId="0" borderId="2" xfId="4263" quotePrefix="1" applyFont="1" applyFill="1" applyBorder="1" applyAlignment="1">
      <alignment horizontal="center" vertical="center" wrapText="1" readingOrder="1"/>
    </xf>
    <xf numFmtId="49" fontId="235" fillId="0" borderId="2" xfId="22" applyNumberFormat="1" applyFont="1" applyFill="1" applyBorder="1" applyAlignment="1">
      <alignment horizontal="left" vertical="center" wrapText="1"/>
    </xf>
    <xf numFmtId="164" fontId="243" fillId="0" borderId="2" xfId="4263" applyNumberFormat="1" applyFont="1" applyFill="1" applyBorder="1" applyAlignment="1">
      <alignment horizontal="right" vertical="center" wrapText="1"/>
    </xf>
    <xf numFmtId="9" fontId="243" fillId="0" borderId="2" xfId="4263" applyNumberFormat="1" applyFont="1" applyFill="1" applyBorder="1" applyAlignment="1">
      <alignment horizontal="right" vertical="center" wrapText="1"/>
    </xf>
    <xf numFmtId="167" fontId="157" fillId="0" borderId="2" xfId="4263" quotePrefix="1" applyNumberFormat="1" applyFont="1" applyFill="1" applyBorder="1" applyAlignment="1">
      <alignment horizontal="center" vertical="center" wrapText="1" readingOrder="1"/>
    </xf>
    <xf numFmtId="0" fontId="157" fillId="0" borderId="2" xfId="4263" applyFont="1" applyFill="1" applyBorder="1" applyAlignment="1">
      <alignment vertical="center" wrapText="1" readingOrder="1"/>
    </xf>
    <xf numFmtId="9" fontId="242" fillId="0" borderId="2" xfId="4263" applyNumberFormat="1" applyFont="1" applyFill="1" applyBorder="1" applyAlignment="1">
      <alignment horizontal="right" vertical="center" wrapText="1"/>
    </xf>
    <xf numFmtId="0" fontId="157" fillId="0" borderId="2" xfId="4263" quotePrefix="1" applyFont="1" applyFill="1" applyBorder="1" applyAlignment="1">
      <alignment horizontal="center" vertical="center" wrapText="1" readingOrder="1"/>
    </xf>
    <xf numFmtId="216" fontId="243" fillId="0" borderId="2" xfId="4263" applyNumberFormat="1" applyFont="1" applyFill="1" applyBorder="1" applyAlignment="1">
      <alignment horizontal="right" vertical="center" wrapText="1"/>
    </xf>
    <xf numFmtId="0" fontId="235" fillId="0" borderId="46" xfId="4263" quotePrefix="1" applyFont="1" applyFill="1" applyBorder="1" applyAlignment="1">
      <alignment horizontal="center" vertical="center" wrapText="1" readingOrder="1"/>
    </xf>
    <xf numFmtId="164" fontId="243" fillId="0" borderId="46" xfId="4263" applyNumberFormat="1" applyFont="1" applyFill="1" applyBorder="1" applyAlignment="1">
      <alignment horizontal="right" vertical="center" wrapText="1"/>
    </xf>
    <xf numFmtId="216" fontId="243" fillId="0" borderId="46" xfId="4263" applyNumberFormat="1" applyFont="1" applyFill="1" applyBorder="1" applyAlignment="1">
      <alignment horizontal="right" vertical="center" wrapText="1"/>
    </xf>
    <xf numFmtId="0" fontId="238" fillId="0" borderId="2" xfId="4263" applyFont="1" applyFill="1" applyBorder="1" applyAlignment="1">
      <alignment horizontal="center" vertical="center" wrapText="1" readingOrder="1"/>
    </xf>
    <xf numFmtId="0" fontId="241" fillId="0" borderId="2" xfId="4263" applyFont="1" applyFill="1" applyBorder="1" applyAlignment="1">
      <alignment vertical="center" wrapText="1" readingOrder="1"/>
    </xf>
    <xf numFmtId="0" fontId="244" fillId="0" borderId="2" xfId="4263" applyFont="1" applyFill="1" applyBorder="1" applyAlignment="1">
      <alignment vertical="center"/>
    </xf>
    <xf numFmtId="0" fontId="245" fillId="0" borderId="0" xfId="4263" applyFont="1" applyFill="1" applyAlignment="1">
      <alignment vertical="center"/>
    </xf>
    <xf numFmtId="164" fontId="238" fillId="0" borderId="46" xfId="4263" applyNumberFormat="1" applyFont="1" applyFill="1" applyBorder="1" applyAlignment="1">
      <alignment horizontal="right" vertical="center" wrapText="1"/>
    </xf>
    <xf numFmtId="0" fontId="230" fillId="0" borderId="2" xfId="4263" applyFont="1" applyFill="1" applyBorder="1" applyAlignment="1">
      <alignment vertical="center" wrapText="1" readingOrder="1"/>
    </xf>
    <xf numFmtId="164" fontId="231" fillId="0" borderId="0" xfId="4263" applyNumberFormat="1" applyFont="1" applyFill="1" applyAlignment="1">
      <alignment vertical="center"/>
    </xf>
    <xf numFmtId="10" fontId="231" fillId="0" borderId="0" xfId="4262" applyNumberFormat="1" applyFont="1" applyFill="1" applyAlignment="1">
      <alignment vertical="center"/>
    </xf>
    <xf numFmtId="164" fontId="238" fillId="0" borderId="2" xfId="4263" applyNumberFormat="1" applyFont="1" applyFill="1" applyBorder="1" applyAlignment="1">
      <alignment horizontal="right" vertical="center" wrapText="1"/>
    </xf>
    <xf numFmtId="9" fontId="239" fillId="0" borderId="2" xfId="4263" applyNumberFormat="1" applyFont="1" applyFill="1" applyBorder="1" applyAlignment="1">
      <alignment horizontal="right" vertical="center" wrapText="1"/>
    </xf>
    <xf numFmtId="1" fontId="8" fillId="50" borderId="0" xfId="1" applyNumberFormat="1" applyFont="1" applyFill="1" applyBorder="1" applyAlignment="1">
      <alignment vertical="center"/>
    </xf>
    <xf numFmtId="1" fontId="8" fillId="50" borderId="0" xfId="1" applyNumberFormat="1" applyFont="1" applyFill="1" applyAlignment="1">
      <alignment vertical="center"/>
    </xf>
    <xf numFmtId="3" fontId="229" fillId="0" borderId="0" xfId="1" applyNumberFormat="1" applyFont="1" applyFill="1" applyBorder="1" applyAlignment="1">
      <alignment horizontal="center" vertical="center" wrapText="1"/>
    </xf>
    <xf numFmtId="1" fontId="8" fillId="50" borderId="0" xfId="1" applyNumberFormat="1" applyFont="1" applyFill="1" applyAlignment="1">
      <alignment horizontal="center" vertical="center" wrapText="1"/>
    </xf>
    <xf numFmtId="0" fontId="236" fillId="0" borderId="0" xfId="4263" applyFont="1" applyFill="1" applyAlignment="1">
      <alignment horizontal="center" vertical="center" wrapText="1" readingOrder="1"/>
    </xf>
    <xf numFmtId="0" fontId="157" fillId="0" borderId="2" xfId="4263" applyFont="1" applyFill="1" applyBorder="1" applyAlignment="1">
      <alignment horizontal="center" vertical="center" wrapText="1" readingOrder="1"/>
    </xf>
    <xf numFmtId="0" fontId="11" fillId="0" borderId="0" xfId="4263" applyFont="1" applyFill="1" applyAlignment="1">
      <alignment horizontal="center" vertical="center" wrapText="1" readingOrder="1"/>
    </xf>
    <xf numFmtId="0" fontId="234" fillId="0" borderId="0" xfId="4263" applyFont="1" applyFill="1" applyAlignment="1">
      <alignment horizontal="center" vertical="center" wrapText="1" readingOrder="1"/>
    </xf>
    <xf numFmtId="0" fontId="20" fillId="0" borderId="0" xfId="4263" applyFont="1" applyFill="1" applyAlignment="1">
      <alignment horizontal="right" vertical="center" wrapText="1" readingOrder="1"/>
    </xf>
    <xf numFmtId="0" fontId="238" fillId="0" borderId="1" xfId="4263" applyFont="1" applyFill="1" applyBorder="1" applyAlignment="1">
      <alignment horizontal="right" vertical="center" wrapText="1" readingOrder="1"/>
    </xf>
    <xf numFmtId="49" fontId="8" fillId="0" borderId="2" xfId="4263" applyNumberFormat="1" applyFont="1" applyFill="1" applyBorder="1" applyAlignment="1">
      <alignment horizontal="center" vertical="center" wrapText="1"/>
    </xf>
    <xf numFmtId="0" fontId="8" fillId="0" borderId="2" xfId="4263" applyFont="1" applyFill="1" applyBorder="1" applyAlignment="1">
      <alignment horizontal="center" vertical="center" wrapText="1"/>
    </xf>
    <xf numFmtId="1" fontId="246" fillId="0" borderId="0" xfId="1" applyNumberFormat="1" applyFont="1" applyFill="1" applyAlignment="1">
      <alignment horizontal="center" vertical="center" wrapText="1"/>
    </xf>
    <xf numFmtId="1" fontId="247" fillId="0" borderId="0" xfId="1" applyNumberFormat="1" applyFont="1" applyFill="1" applyAlignment="1">
      <alignment horizontal="right" vertical="center"/>
    </xf>
    <xf numFmtId="1" fontId="248" fillId="0" borderId="0" xfId="1" applyNumberFormat="1" applyFont="1" applyFill="1" applyAlignment="1">
      <alignment horizontal="center" vertical="center" wrapText="1"/>
    </xf>
    <xf numFmtId="1" fontId="248" fillId="0" borderId="1" xfId="1" applyNumberFormat="1" applyFont="1" applyFill="1" applyBorder="1" applyAlignment="1">
      <alignment horizontal="right" vertical="center"/>
    </xf>
    <xf numFmtId="3" fontId="246" fillId="0" borderId="58" xfId="1" applyNumberFormat="1" applyFont="1" applyFill="1" applyBorder="1" applyAlignment="1">
      <alignment horizontal="center" vertical="center" wrapText="1"/>
    </xf>
    <xf numFmtId="3" fontId="246" fillId="0" borderId="58" xfId="1" applyNumberFormat="1" applyFont="1" applyFill="1" applyBorder="1" applyAlignment="1">
      <alignment horizontal="center" vertical="center" wrapText="1"/>
    </xf>
    <xf numFmtId="41" fontId="246" fillId="0" borderId="58" xfId="1" applyNumberFormat="1" applyFont="1" applyFill="1" applyBorder="1" applyAlignment="1">
      <alignment horizontal="right" vertical="center"/>
    </xf>
    <xf numFmtId="49" fontId="246" fillId="0" borderId="58" xfId="1" applyNumberFormat="1" applyFont="1" applyFill="1" applyBorder="1" applyAlignment="1">
      <alignment horizontal="center" vertical="center"/>
    </xf>
    <xf numFmtId="1" fontId="246" fillId="0" borderId="58" xfId="1" applyNumberFormat="1" applyFont="1" applyFill="1" applyBorder="1" applyAlignment="1">
      <alignment horizontal="justify" vertical="center" wrapText="1"/>
    </xf>
    <xf numFmtId="1" fontId="246" fillId="0" borderId="58" xfId="1" applyNumberFormat="1" applyFont="1" applyFill="1" applyBorder="1" applyAlignment="1">
      <alignment horizontal="center" vertical="center" wrapText="1"/>
    </xf>
    <xf numFmtId="49" fontId="12" fillId="0" borderId="58" xfId="1" applyNumberFormat="1" applyFont="1" applyFill="1" applyBorder="1" applyAlignment="1">
      <alignment horizontal="center" vertical="center"/>
    </xf>
    <xf numFmtId="1" fontId="12" fillId="0" borderId="58" xfId="1" applyNumberFormat="1" applyFont="1" applyFill="1" applyBorder="1" applyAlignment="1">
      <alignment horizontal="justify" vertical="center" wrapText="1"/>
    </xf>
    <xf numFmtId="1" fontId="12" fillId="0" borderId="58" xfId="1" applyNumberFormat="1" applyFont="1" applyFill="1" applyBorder="1" applyAlignment="1">
      <alignment horizontal="center" vertical="center" wrapText="1"/>
    </xf>
    <xf numFmtId="334" fontId="12" fillId="0" borderId="58" xfId="1" quotePrefix="1" applyNumberFormat="1" applyFont="1" applyFill="1" applyBorder="1" applyAlignment="1">
      <alignment horizontal="right" vertical="center" wrapText="1"/>
    </xf>
    <xf numFmtId="335" fontId="12" fillId="0" borderId="58" xfId="1" quotePrefix="1" applyNumberFormat="1" applyFont="1" applyFill="1" applyBorder="1" applyAlignment="1">
      <alignment horizontal="right" vertical="center" wrapText="1"/>
    </xf>
    <xf numFmtId="1" fontId="249" fillId="0" borderId="0" xfId="1" applyNumberFormat="1" applyFont="1" applyFill="1" applyAlignment="1">
      <alignment horizontal="center" vertical="center" wrapText="1"/>
    </xf>
    <xf numFmtId="1" fontId="250" fillId="0" borderId="0" xfId="1" applyNumberFormat="1" applyFont="1" applyFill="1" applyAlignment="1">
      <alignment horizontal="right" vertical="center"/>
    </xf>
    <xf numFmtId="1" fontId="251" fillId="0" borderId="0" xfId="1" applyNumberFormat="1" applyFont="1" applyFill="1" applyAlignment="1">
      <alignment horizontal="center" vertical="center" wrapText="1"/>
    </xf>
    <xf numFmtId="1" fontId="251" fillId="0" borderId="1" xfId="1" applyNumberFormat="1" applyFont="1" applyFill="1" applyBorder="1" applyAlignment="1">
      <alignment horizontal="right" vertical="center"/>
    </xf>
    <xf numFmtId="3" fontId="249" fillId="0" borderId="58" xfId="1" applyNumberFormat="1" applyFont="1" applyFill="1" applyBorder="1" applyAlignment="1">
      <alignment horizontal="center" vertical="center" wrapText="1"/>
    </xf>
    <xf numFmtId="3" fontId="249" fillId="0" borderId="59" xfId="1" applyNumberFormat="1" applyFont="1" applyFill="1" applyBorder="1" applyAlignment="1">
      <alignment horizontal="center" vertical="center" wrapText="1"/>
    </xf>
    <xf numFmtId="3" fontId="249" fillId="0" borderId="60" xfId="1" applyNumberFormat="1" applyFont="1" applyFill="1" applyBorder="1" applyAlignment="1">
      <alignment horizontal="center" vertical="center" wrapText="1"/>
    </xf>
    <xf numFmtId="3" fontId="249" fillId="0" borderId="61" xfId="1" applyNumberFormat="1" applyFont="1" applyFill="1" applyBorder="1" applyAlignment="1">
      <alignment horizontal="center" vertical="center" wrapText="1"/>
    </xf>
    <xf numFmtId="3" fontId="249" fillId="0" borderId="66" xfId="1" applyNumberFormat="1" applyFont="1" applyFill="1" applyBorder="1" applyAlignment="1">
      <alignment horizontal="center" vertical="center" wrapText="1"/>
    </xf>
    <xf numFmtId="3" fontId="249" fillId="0" borderId="62" xfId="1" applyNumberFormat="1" applyFont="1" applyFill="1" applyBorder="1" applyAlignment="1">
      <alignment horizontal="center" vertical="center" wrapText="1"/>
    </xf>
    <xf numFmtId="3" fontId="249" fillId="0" borderId="0" xfId="1" applyNumberFormat="1" applyFont="1" applyFill="1" applyBorder="1" applyAlignment="1">
      <alignment horizontal="center" vertical="center" wrapText="1"/>
    </xf>
    <xf numFmtId="3" fontId="249" fillId="0" borderId="63" xfId="1" applyNumberFormat="1" applyFont="1" applyFill="1" applyBorder="1" applyAlignment="1">
      <alignment horizontal="center" vertical="center" wrapText="1"/>
    </xf>
    <xf numFmtId="3" fontId="249" fillId="0" borderId="7" xfId="1" applyNumberFormat="1" applyFont="1" applyFill="1" applyBorder="1" applyAlignment="1">
      <alignment horizontal="center" vertical="center" wrapText="1"/>
    </xf>
    <xf numFmtId="3" fontId="249" fillId="0" borderId="64" xfId="1" applyNumberFormat="1" applyFont="1" applyFill="1" applyBorder="1" applyAlignment="1">
      <alignment horizontal="center" vertical="center" wrapText="1"/>
    </xf>
    <xf numFmtId="3" fontId="249" fillId="0" borderId="1" xfId="1" applyNumberFormat="1" applyFont="1" applyFill="1" applyBorder="1" applyAlignment="1">
      <alignment horizontal="center" vertical="center" wrapText="1"/>
    </xf>
    <xf numFmtId="3" fontId="249" fillId="0" borderId="65" xfId="1" applyNumberFormat="1" applyFont="1" applyFill="1" applyBorder="1" applyAlignment="1">
      <alignment horizontal="center" vertical="center" wrapText="1"/>
    </xf>
    <xf numFmtId="3" fontId="250" fillId="0" borderId="58" xfId="1" applyNumberFormat="1" applyFont="1" applyFill="1" applyBorder="1" applyAlignment="1">
      <alignment horizontal="center" vertical="center" wrapText="1"/>
    </xf>
    <xf numFmtId="3" fontId="249" fillId="0" borderId="58" xfId="1" applyNumberFormat="1" applyFont="1" applyFill="1" applyBorder="1" applyAlignment="1">
      <alignment horizontal="center" vertical="center" wrapText="1"/>
    </xf>
    <xf numFmtId="3" fontId="249" fillId="0" borderId="6" xfId="1" applyNumberFormat="1" applyFont="1" applyFill="1" applyBorder="1" applyAlignment="1">
      <alignment horizontal="center" vertical="center" wrapText="1"/>
    </xf>
    <xf numFmtId="3" fontId="252" fillId="0" borderId="58" xfId="1" quotePrefix="1" applyNumberFormat="1" applyFont="1" applyFill="1" applyBorder="1" applyAlignment="1">
      <alignment horizontal="center" vertical="center" wrapText="1"/>
    </xf>
    <xf numFmtId="41" fontId="249" fillId="0" borderId="58" xfId="1" applyNumberFormat="1" applyFont="1" applyFill="1" applyBorder="1" applyAlignment="1">
      <alignment horizontal="right" vertical="center"/>
    </xf>
    <xf numFmtId="1" fontId="249" fillId="0" borderId="58" xfId="1" applyNumberFormat="1" applyFont="1" applyFill="1" applyBorder="1" applyAlignment="1">
      <alignment horizontal="justify" vertical="center" wrapText="1"/>
    </xf>
    <xf numFmtId="1" fontId="252" fillId="0" borderId="58" xfId="1" applyNumberFormat="1" applyFont="1" applyFill="1" applyBorder="1" applyAlignment="1">
      <alignment horizontal="center" vertical="center" wrapText="1"/>
    </xf>
    <xf numFmtId="1" fontId="252" fillId="0" borderId="58" xfId="1" applyNumberFormat="1" applyFont="1" applyFill="1" applyBorder="1" applyAlignment="1">
      <alignment horizontal="justify" vertical="center" wrapText="1"/>
    </xf>
    <xf numFmtId="41" fontId="252" fillId="0" borderId="58" xfId="1" quotePrefix="1" applyNumberFormat="1" applyFont="1" applyFill="1" applyBorder="1" applyAlignment="1">
      <alignment horizontal="right" vertical="center" wrapText="1"/>
    </xf>
    <xf numFmtId="334" fontId="246" fillId="0" borderId="58" xfId="1" applyNumberFormat="1" applyFont="1" applyFill="1" applyBorder="1" applyAlignment="1">
      <alignment horizontal="right" vertical="center"/>
    </xf>
    <xf numFmtId="335" fontId="246" fillId="0" borderId="58" xfId="1" applyNumberFormat="1" applyFont="1" applyFill="1" applyBorder="1" applyAlignment="1">
      <alignment horizontal="right" vertical="center"/>
    </xf>
  </cellXfs>
  <cellStyles count="5085">
    <cellStyle name="_x0001_" xfId="24"/>
    <cellStyle name="          _x000a__x000a_shell=progman.exe_x000a__x000a_m" xfId="25"/>
    <cellStyle name="          _x000d__x000a_shell=progman.exe_x000d__x000a_m" xfId="26"/>
    <cellStyle name="          _x005f_x000d__x005f_x000a_shell=progman.exe_x005f_x000d__x005f_x000a_m" xfId="27"/>
    <cellStyle name="_x000a__x000a_JournalTemplate=C:\COMFO\CTALK\JOURSTD.TPL_x000a__x000a_LbStateAddress=3 3 0 251 1 89 2 311_x000a__x000a_LbStateJou" xfId="28"/>
    <cellStyle name="_x000d__x000a_JournalTemplate=C:\COMFO\CTALK\JOURSTD.TPL_x000d__x000a_LbStateAddress=3 3 0 251 1 89 2 311_x000d__x000a_LbStateJou" xfId="29"/>
    <cellStyle name="#,##0" xfId="30"/>
    <cellStyle name="#,##0 2" xfId="31"/>
    <cellStyle name="#,##0 2 2" xfId="4267"/>
    <cellStyle name="#,##0 3" xfId="4266"/>
    <cellStyle name="." xfId="32"/>
    <cellStyle name=". 2" xfId="33"/>
    <cellStyle name=". 3" xfId="34"/>
    <cellStyle name=". 3 2" xfId="4268"/>
    <cellStyle name=".d©y" xfId="35"/>
    <cellStyle name="??" xfId="36"/>
    <cellStyle name="?? [0.00]_ Att. 1- Cover" xfId="37"/>
    <cellStyle name="?? [0]" xfId="38"/>
    <cellStyle name="?? [0] 2" xfId="39"/>
    <cellStyle name="?? 2" xfId="40"/>
    <cellStyle name="?? 3" xfId="41"/>
    <cellStyle name="?? 4" xfId="42"/>
    <cellStyle name="?? 5" xfId="43"/>
    <cellStyle name="?? 6" xfId="44"/>
    <cellStyle name="?? 7" xfId="45"/>
    <cellStyle name="?_x001d_??%U©÷u&amp;H©÷9_x0008_? s_x000a__x0007__x0001__x0001_" xfId="46"/>
    <cellStyle name="?_x001d_??%U©÷u&amp;H©÷9_x0008_? s_x000a__x0007__x0001__x0001_ 10" xfId="47"/>
    <cellStyle name="?_x001d_??%U©÷u&amp;H©÷9_x0008_? s_x000a__x0007__x0001__x0001_ 11" xfId="48"/>
    <cellStyle name="?_x001d_??%U©÷u&amp;H©÷9_x0008_? s_x000a__x0007__x0001__x0001_ 12" xfId="49"/>
    <cellStyle name="?_x001d_??%U©÷u&amp;H©÷9_x0008_? s_x000a__x0007__x0001__x0001_ 13" xfId="50"/>
    <cellStyle name="?_x001d_??%U©÷u&amp;H©÷9_x0008_? s_x000a__x0007__x0001__x0001_ 14" xfId="51"/>
    <cellStyle name="?_x001d_??%U©÷u&amp;H©÷9_x0008_? s_x000a__x0007__x0001__x0001_ 15" xfId="52"/>
    <cellStyle name="?_x001d_??%U©÷u&amp;H©÷9_x0008_? s_x000a__x0007__x0001__x0001_ 2" xfId="53"/>
    <cellStyle name="?_x001d_??%U©÷u&amp;H©÷9_x0008_? s_x000a__x0007__x0001__x0001_ 3" xfId="54"/>
    <cellStyle name="?_x001d_??%U©÷u&amp;H©÷9_x0008_? s_x000a__x0007__x0001__x0001_ 4" xfId="55"/>
    <cellStyle name="?_x001d_??%U©÷u&amp;H©÷9_x0008_? s_x000a__x0007__x0001__x0001_ 5" xfId="56"/>
    <cellStyle name="?_x001d_??%U©÷u&amp;H©÷9_x0008_? s_x000a__x0007__x0001__x0001_ 6" xfId="57"/>
    <cellStyle name="?_x001d_??%U©÷u&amp;H©÷9_x0008_? s_x000a__x0007__x0001__x0001_ 7" xfId="58"/>
    <cellStyle name="?_x001d_??%U©÷u&amp;H©÷9_x0008_? s_x000a__x0007__x0001__x0001_ 8" xfId="59"/>
    <cellStyle name="?_x001d_??%U©÷u&amp;H©÷9_x0008_? s_x000a__x0007__x0001__x0001_ 9" xfId="60"/>
    <cellStyle name="???? [0.00]_      " xfId="61"/>
    <cellStyle name="??????" xfId="62"/>
    <cellStyle name="????_      " xfId="63"/>
    <cellStyle name="???[0]_?? DI" xfId="64"/>
    <cellStyle name="???_?? DI" xfId="65"/>
    <cellStyle name="??[0]_BRE" xfId="66"/>
    <cellStyle name="??_      " xfId="67"/>
    <cellStyle name="??A? [0]_laroux_1_¢¬???¢â? " xfId="68"/>
    <cellStyle name="??A?_laroux_1_¢¬???¢â? " xfId="69"/>
    <cellStyle name="?_x005f_x001d_??%U©÷u&amp;H©÷9_x005f_x0008_? s_x005f_x000a__x005f_x0007__x005f_x0001__x005f_x0001_" xfId="70"/>
    <cellStyle name="?_x005f_x001d_??%U©÷u&amp;H©÷9_x005f_x0008_?_x005f_x0009_s_x005f_x000a__x005f_x0007__x005f_x0001__x005f_x0001_" xfId="71"/>
    <cellStyle name="?_x005f_x005f_x005f_x001d_??%U©÷u&amp;H©÷9_x005f_x005f_x005f_x0008_? s_x005f_x005f_x005f_x000a__x005f_x005f_x005f_x0007__x005f_x005f_x005f_x0001__x005f_x005f_x005f_x0001_" xfId="72"/>
    <cellStyle name="?¡±¢¥?_?¨ù??¢´¢¥_¢¬???¢â? " xfId="73"/>
    <cellStyle name="?ðÇ%U?&amp;H?_x0008_?s_x000a__x0007__x0001__x0001_" xfId="74"/>
    <cellStyle name="?ðÇ%U?&amp;H?_x0008_?s_x000a__x0007__x0001__x0001_ 10" xfId="75"/>
    <cellStyle name="?ðÇ%U?&amp;H?_x0008_?s_x000a__x0007__x0001__x0001_ 11" xfId="76"/>
    <cellStyle name="?ðÇ%U?&amp;H?_x0008_?s_x000a__x0007__x0001__x0001_ 12" xfId="77"/>
    <cellStyle name="?ðÇ%U?&amp;H?_x0008_?s_x000a__x0007__x0001__x0001_ 13" xfId="78"/>
    <cellStyle name="?ðÇ%U?&amp;H?_x0008_?s_x000a__x0007__x0001__x0001_ 14" xfId="79"/>
    <cellStyle name="?ðÇ%U?&amp;H?_x0008_?s_x000a__x0007__x0001__x0001_ 15" xfId="80"/>
    <cellStyle name="?ðÇ%U?&amp;H?_x0008_?s_x000a__x0007__x0001__x0001_ 2" xfId="81"/>
    <cellStyle name="?ðÇ%U?&amp;H?_x0008_?s_x000a__x0007__x0001__x0001_ 3" xfId="82"/>
    <cellStyle name="?ðÇ%U?&amp;H?_x0008_?s_x000a__x0007__x0001__x0001_ 4" xfId="83"/>
    <cellStyle name="?ðÇ%U?&amp;H?_x0008_?s_x000a__x0007__x0001__x0001_ 5" xfId="84"/>
    <cellStyle name="?ðÇ%U?&amp;H?_x0008_?s_x000a__x0007__x0001__x0001_ 6" xfId="85"/>
    <cellStyle name="?ðÇ%U?&amp;H?_x0008_?s_x000a__x0007__x0001__x0001_ 7" xfId="86"/>
    <cellStyle name="?ðÇ%U?&amp;H?_x0008_?s_x000a__x0007__x0001__x0001_ 8" xfId="87"/>
    <cellStyle name="?ðÇ%U?&amp;H?_x0008_?s_x000a__x0007__x0001__x0001_ 9" xfId="88"/>
    <cellStyle name="?ðÇ%U?&amp;H?_x005f_x0008_?s_x005f_x000a__x005f_x0007__x005f_x0001__x005f_x0001_" xfId="89"/>
    <cellStyle name="@ET_Style?.font5" xfId="90"/>
    <cellStyle name="[0]_Chi phÝ kh¸c_V" xfId="91"/>
    <cellStyle name="_!1 1 bao cao giao KH ve HTCMT vung TNB   12-12-2011" xfId="92"/>
    <cellStyle name="_x0001__!1 1 bao cao giao KH ve HTCMT vung TNB   12-12-2011" xfId="93"/>
    <cellStyle name="_1 TONG HOP - CA NA" xfId="94"/>
    <cellStyle name="_123_DONG_THANH_Moi" xfId="95"/>
    <cellStyle name="_123_DONG_THANH_Moi_!1 1 bao cao giao KH ve HTCMT vung TNB   12-12-2011" xfId="96"/>
    <cellStyle name="_123_DONG_THANH_Moi_KH TPCP vung TNB (03-1-2012)" xfId="97"/>
    <cellStyle name="_Bang Chi tieu (2)" xfId="98"/>
    <cellStyle name="_BAO GIA NGAY 24-10-08 (co dam)" xfId="99"/>
    <cellStyle name="_BC  NAM 2007" xfId="100"/>
    <cellStyle name="_BC CV 6403 BKHĐT" xfId="101"/>
    <cellStyle name="_BC thuc hien KH 2009" xfId="102"/>
    <cellStyle name="_BC thuc hien KH 2009_15_10_2013 BC nhu cau von doi ung ODA (2014-2016) ngay 15102013 Sua" xfId="103"/>
    <cellStyle name="_BC thuc hien KH 2009_BC nhu cau von doi ung ODA nganh NN (BKH)" xfId="104"/>
    <cellStyle name="_BC thuc hien KH 2009_BC nhu cau von doi ung ODA nganh NN (BKH)_05-12  KH trung han 2016-2020 - Liem Thinh edited" xfId="105"/>
    <cellStyle name="_BC thuc hien KH 2009_BC nhu cau von doi ung ODA nganh NN (BKH)_Copy of 05-12  KH trung han 2016-2020 - Liem Thinh edited (1)" xfId="106"/>
    <cellStyle name="_BC thuc hien KH 2009_BC Tai co cau (bieu TH)" xfId="107"/>
    <cellStyle name="_BC thuc hien KH 2009_BC Tai co cau (bieu TH)_05-12  KH trung han 2016-2020 - Liem Thinh edited" xfId="108"/>
    <cellStyle name="_BC thuc hien KH 2009_BC Tai co cau (bieu TH)_Copy of 05-12  KH trung han 2016-2020 - Liem Thinh edited (1)" xfId="109"/>
    <cellStyle name="_BC thuc hien KH 2009_DK 2014-2015 final" xfId="110"/>
    <cellStyle name="_BC thuc hien KH 2009_DK 2014-2015 final_05-12  KH trung han 2016-2020 - Liem Thinh edited" xfId="111"/>
    <cellStyle name="_BC thuc hien KH 2009_DK 2014-2015 final_Copy of 05-12  KH trung han 2016-2020 - Liem Thinh edited (1)" xfId="112"/>
    <cellStyle name="_BC thuc hien KH 2009_DK 2014-2015 new" xfId="113"/>
    <cellStyle name="_BC thuc hien KH 2009_DK 2014-2015 new_05-12  KH trung han 2016-2020 - Liem Thinh edited" xfId="114"/>
    <cellStyle name="_BC thuc hien KH 2009_DK 2014-2015 new_Copy of 05-12  KH trung han 2016-2020 - Liem Thinh edited (1)" xfId="115"/>
    <cellStyle name="_BC thuc hien KH 2009_DK KH CBDT 2014 11-11-2013" xfId="116"/>
    <cellStyle name="_BC thuc hien KH 2009_DK KH CBDT 2014 11-11-2013(1)" xfId="117"/>
    <cellStyle name="_BC thuc hien KH 2009_DK KH CBDT 2014 11-11-2013(1)_05-12  KH trung han 2016-2020 - Liem Thinh edited" xfId="118"/>
    <cellStyle name="_BC thuc hien KH 2009_DK KH CBDT 2014 11-11-2013(1)_Copy of 05-12  KH trung han 2016-2020 - Liem Thinh edited (1)" xfId="119"/>
    <cellStyle name="_BC thuc hien KH 2009_DK KH CBDT 2014 11-11-2013_05-12  KH trung han 2016-2020 - Liem Thinh edited" xfId="120"/>
    <cellStyle name="_BC thuc hien KH 2009_DK KH CBDT 2014 11-11-2013_Copy of 05-12  KH trung han 2016-2020 - Liem Thinh edited (1)" xfId="121"/>
    <cellStyle name="_BC thuc hien KH 2009_KH 2011-2015" xfId="122"/>
    <cellStyle name="_BC thuc hien KH 2009_tai co cau dau tu (tong hop)1" xfId="123"/>
    <cellStyle name="_BEN TRE" xfId="124"/>
    <cellStyle name="_Bieu mau cong trinh khoi cong moi 3-4" xfId="125"/>
    <cellStyle name="_Bieu Tay Nam Bo 25-11" xfId="126"/>
    <cellStyle name="_Bieu3ODA" xfId="127"/>
    <cellStyle name="_Bieu3ODA_1" xfId="128"/>
    <cellStyle name="_Bieu4HTMT" xfId="129"/>
    <cellStyle name="_Bieu4HTMT_!1 1 bao cao giao KH ve HTCMT vung TNB   12-12-2011" xfId="130"/>
    <cellStyle name="_Bieu4HTMT_KH TPCP vung TNB (03-1-2012)" xfId="131"/>
    <cellStyle name="_Book1" xfId="132"/>
    <cellStyle name="_Book1 2" xfId="133"/>
    <cellStyle name="_Book1_!1 1 bao cao giao KH ve HTCMT vung TNB   12-12-2011" xfId="134"/>
    <cellStyle name="_Book1_1" xfId="135"/>
    <cellStyle name="_Book1_BC-QT-WB-dthao" xfId="136"/>
    <cellStyle name="_Book1_BC-QT-WB-dthao_05-12  KH trung han 2016-2020 - Liem Thinh edited" xfId="137"/>
    <cellStyle name="_Book1_BC-QT-WB-dthao_Copy of 05-12  KH trung han 2016-2020 - Liem Thinh edited (1)" xfId="138"/>
    <cellStyle name="_Book1_BC-QT-WB-dthao_KH TPCP 2016-2020 (tong hop)" xfId="139"/>
    <cellStyle name="_Book1_Bieu3ODA" xfId="140"/>
    <cellStyle name="_Book1_Bieu4HTMT" xfId="141"/>
    <cellStyle name="_Book1_Bieu4HTMT_!1 1 bao cao giao KH ve HTCMT vung TNB   12-12-2011" xfId="142"/>
    <cellStyle name="_Book1_Bieu4HTMT_KH TPCP vung TNB (03-1-2012)" xfId="143"/>
    <cellStyle name="_Book1_bo sung von KCH nam 2010 va Du an tre kho khan" xfId="144"/>
    <cellStyle name="_Book1_bo sung von KCH nam 2010 va Du an tre kho khan_!1 1 bao cao giao KH ve HTCMT vung TNB   12-12-2011" xfId="145"/>
    <cellStyle name="_Book1_bo sung von KCH nam 2010 va Du an tre kho khan_KH TPCP vung TNB (03-1-2012)" xfId="146"/>
    <cellStyle name="_Book1_cong hang rao" xfId="147"/>
    <cellStyle name="_Book1_cong hang rao_!1 1 bao cao giao KH ve HTCMT vung TNB   12-12-2011" xfId="148"/>
    <cellStyle name="_Book1_cong hang rao_KH TPCP vung TNB (03-1-2012)" xfId="149"/>
    <cellStyle name="_Book1_danh muc chuan bi dau tu 2011 ngay 07-6-2011" xfId="150"/>
    <cellStyle name="_Book1_danh muc chuan bi dau tu 2011 ngay 07-6-2011_!1 1 bao cao giao KH ve HTCMT vung TNB   12-12-2011" xfId="151"/>
    <cellStyle name="_Book1_danh muc chuan bi dau tu 2011 ngay 07-6-2011_KH TPCP vung TNB (03-1-2012)" xfId="152"/>
    <cellStyle name="_Book1_Danh muc pbo nguon von XSKT, XDCB nam 2009 chuyen qua nam 2010" xfId="153"/>
    <cellStyle name="_Book1_Danh muc pbo nguon von XSKT, XDCB nam 2009 chuyen qua nam 2010_!1 1 bao cao giao KH ve HTCMT vung TNB   12-12-2011" xfId="154"/>
    <cellStyle name="_Book1_Danh muc pbo nguon von XSKT, XDCB nam 2009 chuyen qua nam 2010_KH TPCP vung TNB (03-1-2012)" xfId="155"/>
    <cellStyle name="_Book1_dieu chinh KH 2011 ngay 26-5-2011111" xfId="156"/>
    <cellStyle name="_Book1_dieu chinh KH 2011 ngay 26-5-2011111_!1 1 bao cao giao KH ve HTCMT vung TNB   12-12-2011" xfId="157"/>
    <cellStyle name="_Book1_dieu chinh KH 2011 ngay 26-5-2011111_KH TPCP vung TNB (03-1-2012)" xfId="158"/>
    <cellStyle name="_Book1_DS KCH PHAN BO VON NSDP NAM 2010" xfId="159"/>
    <cellStyle name="_Book1_DS KCH PHAN BO VON NSDP NAM 2010_!1 1 bao cao giao KH ve HTCMT vung TNB   12-12-2011" xfId="160"/>
    <cellStyle name="_Book1_DS KCH PHAN BO VON NSDP NAM 2010_KH TPCP vung TNB (03-1-2012)" xfId="161"/>
    <cellStyle name="_Book1_giao KH 2011 ngay 10-12-2010" xfId="162"/>
    <cellStyle name="_Book1_giao KH 2011 ngay 10-12-2010_!1 1 bao cao giao KH ve HTCMT vung TNB   12-12-2011" xfId="163"/>
    <cellStyle name="_Book1_giao KH 2011 ngay 10-12-2010_KH TPCP vung TNB (03-1-2012)" xfId="164"/>
    <cellStyle name="_Book1_IN" xfId="165"/>
    <cellStyle name="_Book1_Kh ql62 (2010) 11-09" xfId="167"/>
    <cellStyle name="_Book1_KH TPCP vung TNB (03-1-2012)" xfId="168"/>
    <cellStyle name="_Book1_Khung 2012" xfId="169"/>
    <cellStyle name="_Book1_kien giang 2" xfId="166"/>
    <cellStyle name="_Book1_phu luc tong ket tinh hinh TH giai doan 03-10 (ngay 30)" xfId="170"/>
    <cellStyle name="_Book1_phu luc tong ket tinh hinh TH giai doan 03-10 (ngay 30)_!1 1 bao cao giao KH ve HTCMT vung TNB   12-12-2011" xfId="171"/>
    <cellStyle name="_Book1_phu luc tong ket tinh hinh TH giai doan 03-10 (ngay 30)_KH TPCP vung TNB (03-1-2012)" xfId="172"/>
    <cellStyle name="_C.cong+B.luong-Sanluong" xfId="173"/>
    <cellStyle name="_cong hang rao" xfId="174"/>
    <cellStyle name="_dien chieu sang" xfId="175"/>
    <cellStyle name="_DK KH 2009" xfId="176"/>
    <cellStyle name="_DK KH 2009_15_10_2013 BC nhu cau von doi ung ODA (2014-2016) ngay 15102013 Sua" xfId="177"/>
    <cellStyle name="_DK KH 2009_BC nhu cau von doi ung ODA nganh NN (BKH)" xfId="178"/>
    <cellStyle name="_DK KH 2009_BC nhu cau von doi ung ODA nganh NN (BKH)_05-12  KH trung han 2016-2020 - Liem Thinh edited" xfId="179"/>
    <cellStyle name="_DK KH 2009_BC nhu cau von doi ung ODA nganh NN (BKH)_Copy of 05-12  KH trung han 2016-2020 - Liem Thinh edited (1)" xfId="180"/>
    <cellStyle name="_DK KH 2009_BC Tai co cau (bieu TH)" xfId="181"/>
    <cellStyle name="_DK KH 2009_BC Tai co cau (bieu TH)_05-12  KH trung han 2016-2020 - Liem Thinh edited" xfId="182"/>
    <cellStyle name="_DK KH 2009_BC Tai co cau (bieu TH)_Copy of 05-12  KH trung han 2016-2020 - Liem Thinh edited (1)" xfId="183"/>
    <cellStyle name="_DK KH 2009_DK 2014-2015 final" xfId="184"/>
    <cellStyle name="_DK KH 2009_DK 2014-2015 final_05-12  KH trung han 2016-2020 - Liem Thinh edited" xfId="185"/>
    <cellStyle name="_DK KH 2009_DK 2014-2015 final_Copy of 05-12  KH trung han 2016-2020 - Liem Thinh edited (1)" xfId="186"/>
    <cellStyle name="_DK KH 2009_DK 2014-2015 new" xfId="187"/>
    <cellStyle name="_DK KH 2009_DK 2014-2015 new_05-12  KH trung han 2016-2020 - Liem Thinh edited" xfId="188"/>
    <cellStyle name="_DK KH 2009_DK 2014-2015 new_Copy of 05-12  KH trung han 2016-2020 - Liem Thinh edited (1)" xfId="189"/>
    <cellStyle name="_DK KH 2009_DK KH CBDT 2014 11-11-2013" xfId="190"/>
    <cellStyle name="_DK KH 2009_DK KH CBDT 2014 11-11-2013(1)" xfId="191"/>
    <cellStyle name="_DK KH 2009_DK KH CBDT 2014 11-11-2013(1)_05-12  KH trung han 2016-2020 - Liem Thinh edited" xfId="192"/>
    <cellStyle name="_DK KH 2009_DK KH CBDT 2014 11-11-2013(1)_Copy of 05-12  KH trung han 2016-2020 - Liem Thinh edited (1)" xfId="193"/>
    <cellStyle name="_DK KH 2009_DK KH CBDT 2014 11-11-2013_05-12  KH trung han 2016-2020 - Liem Thinh edited" xfId="194"/>
    <cellStyle name="_DK KH 2009_DK KH CBDT 2014 11-11-2013_Copy of 05-12  KH trung han 2016-2020 - Liem Thinh edited (1)" xfId="195"/>
    <cellStyle name="_DK KH 2009_KH 2011-2015" xfId="196"/>
    <cellStyle name="_DK KH 2009_tai co cau dau tu (tong hop)1" xfId="197"/>
    <cellStyle name="_DK KH 2010" xfId="198"/>
    <cellStyle name="_DK KH 2010 (BKH)" xfId="199"/>
    <cellStyle name="_DK KH 2010_15_10_2013 BC nhu cau von doi ung ODA (2014-2016) ngay 15102013 Sua" xfId="200"/>
    <cellStyle name="_DK KH 2010_BC nhu cau von doi ung ODA nganh NN (BKH)" xfId="201"/>
    <cellStyle name="_DK KH 2010_BC nhu cau von doi ung ODA nganh NN (BKH)_05-12  KH trung han 2016-2020 - Liem Thinh edited" xfId="202"/>
    <cellStyle name="_DK KH 2010_BC nhu cau von doi ung ODA nganh NN (BKH)_Copy of 05-12  KH trung han 2016-2020 - Liem Thinh edited (1)" xfId="203"/>
    <cellStyle name="_DK KH 2010_BC Tai co cau (bieu TH)" xfId="204"/>
    <cellStyle name="_DK KH 2010_BC Tai co cau (bieu TH)_05-12  KH trung han 2016-2020 - Liem Thinh edited" xfId="205"/>
    <cellStyle name="_DK KH 2010_BC Tai co cau (bieu TH)_Copy of 05-12  KH trung han 2016-2020 - Liem Thinh edited (1)" xfId="206"/>
    <cellStyle name="_DK KH 2010_DK 2014-2015 final" xfId="207"/>
    <cellStyle name="_DK KH 2010_DK 2014-2015 final_05-12  KH trung han 2016-2020 - Liem Thinh edited" xfId="208"/>
    <cellStyle name="_DK KH 2010_DK 2014-2015 final_Copy of 05-12  KH trung han 2016-2020 - Liem Thinh edited (1)" xfId="209"/>
    <cellStyle name="_DK KH 2010_DK 2014-2015 new" xfId="210"/>
    <cellStyle name="_DK KH 2010_DK 2014-2015 new_05-12  KH trung han 2016-2020 - Liem Thinh edited" xfId="211"/>
    <cellStyle name="_DK KH 2010_DK 2014-2015 new_Copy of 05-12  KH trung han 2016-2020 - Liem Thinh edited (1)" xfId="212"/>
    <cellStyle name="_DK KH 2010_DK KH CBDT 2014 11-11-2013" xfId="213"/>
    <cellStyle name="_DK KH 2010_DK KH CBDT 2014 11-11-2013(1)" xfId="214"/>
    <cellStyle name="_DK KH 2010_DK KH CBDT 2014 11-11-2013(1)_05-12  KH trung han 2016-2020 - Liem Thinh edited" xfId="215"/>
    <cellStyle name="_DK KH 2010_DK KH CBDT 2014 11-11-2013(1)_Copy of 05-12  KH trung han 2016-2020 - Liem Thinh edited (1)" xfId="216"/>
    <cellStyle name="_DK KH 2010_DK KH CBDT 2014 11-11-2013_05-12  KH trung han 2016-2020 - Liem Thinh edited" xfId="217"/>
    <cellStyle name="_DK KH 2010_DK KH CBDT 2014 11-11-2013_Copy of 05-12  KH trung han 2016-2020 - Liem Thinh edited (1)" xfId="218"/>
    <cellStyle name="_DK KH 2010_KH 2011-2015" xfId="219"/>
    <cellStyle name="_DK KH 2010_tai co cau dau tu (tong hop)1" xfId="220"/>
    <cellStyle name="_DK TPCP 2010" xfId="221"/>
    <cellStyle name="_DO-D1500-KHONG CO TRONG DT" xfId="222"/>
    <cellStyle name="_Dong Thap" xfId="223"/>
    <cellStyle name="_Duyet TK thay đôi" xfId="224"/>
    <cellStyle name="_Duyet TK thay đôi_!1 1 bao cao giao KH ve HTCMT vung TNB   12-12-2011" xfId="225"/>
    <cellStyle name="_Duyet TK thay đôi_Bieu4HTMT" xfId="226"/>
    <cellStyle name="_Duyet TK thay đôi_Bieu4HTMT_!1 1 bao cao giao KH ve HTCMT vung TNB   12-12-2011" xfId="227"/>
    <cellStyle name="_Duyet TK thay đôi_Bieu4HTMT_KH TPCP vung TNB (03-1-2012)" xfId="228"/>
    <cellStyle name="_Duyet TK thay đôi_KH TPCP vung TNB (03-1-2012)" xfId="229"/>
    <cellStyle name="_GOITHAUSO2" xfId="230"/>
    <cellStyle name="_GOITHAUSO3" xfId="231"/>
    <cellStyle name="_GOITHAUSO4" xfId="232"/>
    <cellStyle name="_GTGT 2003" xfId="233"/>
    <cellStyle name="_Gui VU KH 5-5-09" xfId="234"/>
    <cellStyle name="_Gui VU KH 5-5-09_05-12  KH trung han 2016-2020 - Liem Thinh edited" xfId="235"/>
    <cellStyle name="_Gui VU KH 5-5-09_Copy of 05-12  KH trung han 2016-2020 - Liem Thinh edited (1)" xfId="236"/>
    <cellStyle name="_Gui VU KH 5-5-09_KH TPCP 2016-2020 (tong hop)" xfId="237"/>
    <cellStyle name="_HaHoa_TDT_DienCSang" xfId="238"/>
    <cellStyle name="_HaHoa19-5-07" xfId="239"/>
    <cellStyle name="_IN" xfId="240"/>
    <cellStyle name="_IN_!1 1 bao cao giao KH ve HTCMT vung TNB   12-12-2011" xfId="241"/>
    <cellStyle name="_IN_KH TPCP vung TNB (03-1-2012)" xfId="242"/>
    <cellStyle name="_KE KHAI THUE GTGT 2004" xfId="243"/>
    <cellStyle name="_KE KHAI THUE GTGT 2004_BCTC2004" xfId="244"/>
    <cellStyle name="_KH 2009" xfId="810"/>
    <cellStyle name="_KH 2009_15_10_2013 BC nhu cau von doi ung ODA (2014-2016) ngay 15102013 Sua" xfId="811"/>
    <cellStyle name="_KH 2009_BC nhu cau von doi ung ODA nganh NN (BKH)" xfId="812"/>
    <cellStyle name="_KH 2009_BC nhu cau von doi ung ODA nganh NN (BKH)_05-12  KH trung han 2016-2020 - Liem Thinh edited" xfId="813"/>
    <cellStyle name="_KH 2009_BC nhu cau von doi ung ODA nganh NN (BKH)_Copy of 05-12  KH trung han 2016-2020 - Liem Thinh edited (1)" xfId="814"/>
    <cellStyle name="_KH 2009_BC Tai co cau (bieu TH)" xfId="815"/>
    <cellStyle name="_KH 2009_BC Tai co cau (bieu TH)_05-12  KH trung han 2016-2020 - Liem Thinh edited" xfId="816"/>
    <cellStyle name="_KH 2009_BC Tai co cau (bieu TH)_Copy of 05-12  KH trung han 2016-2020 - Liem Thinh edited (1)" xfId="817"/>
    <cellStyle name="_KH 2009_DK 2014-2015 final" xfId="818"/>
    <cellStyle name="_KH 2009_DK 2014-2015 final_05-12  KH trung han 2016-2020 - Liem Thinh edited" xfId="819"/>
    <cellStyle name="_KH 2009_DK 2014-2015 final_Copy of 05-12  KH trung han 2016-2020 - Liem Thinh edited (1)" xfId="820"/>
    <cellStyle name="_KH 2009_DK 2014-2015 new" xfId="821"/>
    <cellStyle name="_KH 2009_DK 2014-2015 new_05-12  KH trung han 2016-2020 - Liem Thinh edited" xfId="822"/>
    <cellStyle name="_KH 2009_DK 2014-2015 new_Copy of 05-12  KH trung han 2016-2020 - Liem Thinh edited (1)" xfId="823"/>
    <cellStyle name="_KH 2009_DK KH CBDT 2014 11-11-2013" xfId="824"/>
    <cellStyle name="_KH 2009_DK KH CBDT 2014 11-11-2013(1)" xfId="825"/>
    <cellStyle name="_KH 2009_DK KH CBDT 2014 11-11-2013(1)_05-12  KH trung han 2016-2020 - Liem Thinh edited" xfId="826"/>
    <cellStyle name="_KH 2009_DK KH CBDT 2014 11-11-2013(1)_Copy of 05-12  KH trung han 2016-2020 - Liem Thinh edited (1)" xfId="827"/>
    <cellStyle name="_KH 2009_DK KH CBDT 2014 11-11-2013_05-12  KH trung han 2016-2020 - Liem Thinh edited" xfId="828"/>
    <cellStyle name="_KH 2009_DK KH CBDT 2014 11-11-2013_Copy of 05-12  KH trung han 2016-2020 - Liem Thinh edited (1)" xfId="829"/>
    <cellStyle name="_KH 2009_KH 2011-2015" xfId="830"/>
    <cellStyle name="_KH 2009_tai co cau dau tu (tong hop)1" xfId="831"/>
    <cellStyle name="_KH 2012 (TPCP) Bac Lieu (25-12-2011)" xfId="832"/>
    <cellStyle name="_Kh ql62 (2010) 11-09" xfId="833"/>
    <cellStyle name="_KH TPCP 2010 17-3-10" xfId="834"/>
    <cellStyle name="_KH TPCP vung TNB (03-1-2012)" xfId="835"/>
    <cellStyle name="_KH ung von cap bach 2009-Cuc NTTS de nghi (sua)" xfId="836"/>
    <cellStyle name="_Khung 2012" xfId="837"/>
    <cellStyle name="_Khung nam 2010" xfId="838"/>
    <cellStyle name="_x0001__kien giang 2" xfId="245"/>
    <cellStyle name="_KT (2)" xfId="246"/>
    <cellStyle name="_KT (2) 2" xfId="247"/>
    <cellStyle name="_KT (2)_05-12  KH trung han 2016-2020 - Liem Thinh edited" xfId="248"/>
    <cellStyle name="_KT (2)_1" xfId="249"/>
    <cellStyle name="_KT (2)_1 2" xfId="250"/>
    <cellStyle name="_KT (2)_1_05-12  KH trung han 2016-2020 - Liem Thinh edited" xfId="251"/>
    <cellStyle name="_KT (2)_1_Copy of 05-12  KH trung han 2016-2020 - Liem Thinh edited (1)" xfId="252"/>
    <cellStyle name="_KT (2)_1_KH TPCP 2016-2020 (tong hop)" xfId="253"/>
    <cellStyle name="_KT (2)_1_Lora-tungchau" xfId="254"/>
    <cellStyle name="_KT (2)_1_Lora-tungchau 2" xfId="255"/>
    <cellStyle name="_KT (2)_1_Lora-tungchau_05-12  KH trung han 2016-2020 - Liem Thinh edited" xfId="256"/>
    <cellStyle name="_KT (2)_1_Lora-tungchau_Copy of 05-12  KH trung han 2016-2020 - Liem Thinh edited (1)" xfId="257"/>
    <cellStyle name="_KT (2)_1_Lora-tungchau_KH TPCP 2016-2020 (tong hop)" xfId="258"/>
    <cellStyle name="_KT (2)_1_Qt-HT3PQ1(CauKho)" xfId="259"/>
    <cellStyle name="_KT (2)_2" xfId="260"/>
    <cellStyle name="_KT (2)_2_TG-TH" xfId="261"/>
    <cellStyle name="_KT (2)_2_TG-TH 2" xfId="262"/>
    <cellStyle name="_KT (2)_2_TG-TH_05-12  KH trung han 2016-2020 - Liem Thinh edited" xfId="263"/>
    <cellStyle name="_KT (2)_2_TG-TH_ApGiaVatTu_cayxanh_latgach" xfId="264"/>
    <cellStyle name="_KT (2)_2_TG-TH_BANG TONG HOP TINH HINH THANH QUYET TOAN (MOI I)" xfId="265"/>
    <cellStyle name="_KT (2)_2_TG-TH_BAO CAO KLCT PT2000" xfId="266"/>
    <cellStyle name="_KT (2)_2_TG-TH_BAO CAO PT2000" xfId="267"/>
    <cellStyle name="_KT (2)_2_TG-TH_BAO CAO PT2000_Book1" xfId="268"/>
    <cellStyle name="_KT (2)_2_TG-TH_Bao cao XDCB 2001 - T11 KH dieu chinh 20-11-THAI" xfId="269"/>
    <cellStyle name="_KT (2)_2_TG-TH_BAO GIA NGAY 24-10-08 (co dam)" xfId="270"/>
    <cellStyle name="_KT (2)_2_TG-TH_BC  NAM 2007" xfId="271"/>
    <cellStyle name="_KT (2)_2_TG-TH_BC CV 6403 BKHĐT" xfId="272"/>
    <cellStyle name="_KT (2)_2_TG-TH_BC NQ11-CP - chinh sua lai" xfId="273"/>
    <cellStyle name="_KT (2)_2_TG-TH_BC NQ11-CP-Quynh sau bieu so3" xfId="274"/>
    <cellStyle name="_KT (2)_2_TG-TH_BC_NQ11-CP_-_Thao_sua_lai" xfId="275"/>
    <cellStyle name="_KT (2)_2_TG-TH_Bieu mau cong trinh khoi cong moi 3-4" xfId="276"/>
    <cellStyle name="_KT (2)_2_TG-TH_Bieu3ODA" xfId="277"/>
    <cellStyle name="_KT (2)_2_TG-TH_Bieu3ODA_1" xfId="278"/>
    <cellStyle name="_KT (2)_2_TG-TH_Bieu4HTMT" xfId="279"/>
    <cellStyle name="_KT (2)_2_TG-TH_bo sung von KCH nam 2010 va Du an tre kho khan" xfId="280"/>
    <cellStyle name="_KT (2)_2_TG-TH_Book1" xfId="281"/>
    <cellStyle name="_KT (2)_2_TG-TH_Book1 2" xfId="282"/>
    <cellStyle name="_KT (2)_2_TG-TH_Book1_1" xfId="283"/>
    <cellStyle name="_KT (2)_2_TG-TH_Book1_1 2" xfId="284"/>
    <cellStyle name="_KT (2)_2_TG-TH_Book1_1_BC CV 6403 BKHĐT" xfId="285"/>
    <cellStyle name="_KT (2)_2_TG-TH_Book1_1_Bieu mau cong trinh khoi cong moi 3-4" xfId="286"/>
    <cellStyle name="_KT (2)_2_TG-TH_Book1_1_Bieu3ODA" xfId="287"/>
    <cellStyle name="_KT (2)_2_TG-TH_Book1_1_Bieu4HTMT" xfId="288"/>
    <cellStyle name="_KT (2)_2_TG-TH_Book1_1_Book1" xfId="289"/>
    <cellStyle name="_KT (2)_2_TG-TH_Book1_1_Luy ke von ung nam 2011 -Thoa gui ngay 12-8-2012" xfId="290"/>
    <cellStyle name="_KT (2)_2_TG-TH_Book1_2" xfId="291"/>
    <cellStyle name="_KT (2)_2_TG-TH_Book1_2 2" xfId="292"/>
    <cellStyle name="_KT (2)_2_TG-TH_Book1_2_BC CV 6403 BKHĐT" xfId="293"/>
    <cellStyle name="_KT (2)_2_TG-TH_Book1_2_Bieu3ODA" xfId="294"/>
    <cellStyle name="_KT (2)_2_TG-TH_Book1_2_Luy ke von ung nam 2011 -Thoa gui ngay 12-8-2012" xfId="295"/>
    <cellStyle name="_KT (2)_2_TG-TH_Book1_3" xfId="296"/>
    <cellStyle name="_KT (2)_2_TG-TH_Book1_3 2" xfId="297"/>
    <cellStyle name="_KT (2)_2_TG-TH_Book1_BC CV 6403 BKHĐT" xfId="298"/>
    <cellStyle name="_KT (2)_2_TG-TH_Book1_Bieu mau cong trinh khoi cong moi 3-4" xfId="299"/>
    <cellStyle name="_KT (2)_2_TG-TH_Book1_Bieu3ODA" xfId="300"/>
    <cellStyle name="_KT (2)_2_TG-TH_Book1_Bieu4HTMT" xfId="301"/>
    <cellStyle name="_KT (2)_2_TG-TH_Book1_bo sung von KCH nam 2010 va Du an tre kho khan" xfId="302"/>
    <cellStyle name="_KT (2)_2_TG-TH_Book1_Book1" xfId="303"/>
    <cellStyle name="_KT (2)_2_TG-TH_Book1_danh muc chuan bi dau tu 2011 ngay 07-6-2011" xfId="304"/>
    <cellStyle name="_KT (2)_2_TG-TH_Book1_Danh muc pbo nguon von XSKT, XDCB nam 2009 chuyen qua nam 2010" xfId="305"/>
    <cellStyle name="_KT (2)_2_TG-TH_Book1_dieu chinh KH 2011 ngay 26-5-2011111" xfId="306"/>
    <cellStyle name="_KT (2)_2_TG-TH_Book1_DS KCH PHAN BO VON NSDP NAM 2010" xfId="307"/>
    <cellStyle name="_KT (2)_2_TG-TH_Book1_giao KH 2011 ngay 10-12-2010" xfId="308"/>
    <cellStyle name="_KT (2)_2_TG-TH_Book1_Luy ke von ung nam 2011 -Thoa gui ngay 12-8-2012" xfId="309"/>
    <cellStyle name="_KT (2)_2_TG-TH_CAU Khanh Nam(Thi Cong)" xfId="310"/>
    <cellStyle name="_KT (2)_2_TG-TH_ChiHuong_ApGia" xfId="313"/>
    <cellStyle name="_KT (2)_2_TG-TH_CoCauPhi (version 1)" xfId="311"/>
    <cellStyle name="_KT (2)_2_TG-TH_Copy of 05-12  KH trung han 2016-2020 - Liem Thinh edited (1)" xfId="312"/>
    <cellStyle name="_KT (2)_2_TG-TH_danh muc chuan bi dau tu 2011 ngay 07-6-2011" xfId="314"/>
    <cellStyle name="_KT (2)_2_TG-TH_Danh muc pbo nguon von XSKT, XDCB nam 2009 chuyen qua nam 2010" xfId="315"/>
    <cellStyle name="_KT (2)_2_TG-TH_DAU NOI PL-CL TAI PHU LAMHC" xfId="316"/>
    <cellStyle name="_KT (2)_2_TG-TH_dieu chinh KH 2011 ngay 26-5-2011111" xfId="317"/>
    <cellStyle name="_KT (2)_2_TG-TH_DS KCH PHAN BO VON NSDP NAM 2010" xfId="318"/>
    <cellStyle name="_KT (2)_2_TG-TH_DTCDT MR.2N110.HOCMON.TDTOAN.CCUNG" xfId="319"/>
    <cellStyle name="_KT (2)_2_TG-TH_DU TRU VAT TU" xfId="320"/>
    <cellStyle name="_KT (2)_2_TG-TH_giao KH 2011 ngay 10-12-2010" xfId="322"/>
    <cellStyle name="_KT (2)_2_TG-TH_GTGT 2003" xfId="321"/>
    <cellStyle name="_KT (2)_2_TG-TH_KE KHAI THUE GTGT 2004" xfId="323"/>
    <cellStyle name="_KT (2)_2_TG-TH_KE KHAI THUE GTGT 2004_BCTC2004" xfId="324"/>
    <cellStyle name="_KT (2)_2_TG-TH_KH TPCP 2016-2020 (tong hop)" xfId="326"/>
    <cellStyle name="_KT (2)_2_TG-TH_KH TPCP vung TNB (03-1-2012)" xfId="327"/>
    <cellStyle name="_KT (2)_2_TG-TH_kien giang 2" xfId="325"/>
    <cellStyle name="_KT (2)_2_TG-TH_Lora-tungchau" xfId="328"/>
    <cellStyle name="_KT (2)_2_TG-TH_Luy ke von ung nam 2011 -Thoa gui ngay 12-8-2012" xfId="329"/>
    <cellStyle name="_KT (2)_2_TG-TH_NhanCong" xfId="331"/>
    <cellStyle name="_KT (2)_2_TG-TH_N-X-T-04" xfId="330"/>
    <cellStyle name="_KT (2)_2_TG-TH_PGIA-phieu tham tra Kho bac" xfId="332"/>
    <cellStyle name="_KT (2)_2_TG-TH_phu luc tong ket tinh hinh TH giai doan 03-10 (ngay 30)" xfId="337"/>
    <cellStyle name="_KT (2)_2_TG-TH_PT02-02" xfId="333"/>
    <cellStyle name="_KT (2)_2_TG-TH_PT02-02_Book1" xfId="334"/>
    <cellStyle name="_KT (2)_2_TG-TH_PT02-03" xfId="335"/>
    <cellStyle name="_KT (2)_2_TG-TH_PT02-03_Book1" xfId="336"/>
    <cellStyle name="_KT (2)_2_TG-TH_Qt-HT3PQ1(CauKho)" xfId="338"/>
    <cellStyle name="_KT (2)_2_TG-TH_Sheet1" xfId="339"/>
    <cellStyle name="_KT (2)_2_TG-TH_TK152-04" xfId="340"/>
    <cellStyle name="_KT (2)_2_TG-TH_ÿÿÿÿÿ" xfId="341"/>
    <cellStyle name="_KT (2)_2_TG-TH_ÿÿÿÿÿ_Bieu mau cong trinh khoi cong moi 3-4" xfId="342"/>
    <cellStyle name="_KT (2)_2_TG-TH_ÿÿÿÿÿ_Bieu3ODA" xfId="343"/>
    <cellStyle name="_KT (2)_2_TG-TH_ÿÿÿÿÿ_Bieu4HTMT" xfId="344"/>
    <cellStyle name="_KT (2)_2_TG-TH_ÿÿÿÿÿ_KH TPCP vung TNB (03-1-2012)" xfId="346"/>
    <cellStyle name="_KT (2)_2_TG-TH_ÿÿÿÿÿ_kien giang 2" xfId="345"/>
    <cellStyle name="_KT (2)_3" xfId="347"/>
    <cellStyle name="_KT (2)_3_TG-TH" xfId="348"/>
    <cellStyle name="_KT (2)_3_TG-TH 2" xfId="349"/>
    <cellStyle name="_KT (2)_3_TG-TH_05-12  KH trung han 2016-2020 - Liem Thinh edited" xfId="350"/>
    <cellStyle name="_KT (2)_3_TG-TH_BC  NAM 2007" xfId="351"/>
    <cellStyle name="_KT (2)_3_TG-TH_Bieu mau cong trinh khoi cong moi 3-4" xfId="352"/>
    <cellStyle name="_KT (2)_3_TG-TH_Bieu3ODA" xfId="353"/>
    <cellStyle name="_KT (2)_3_TG-TH_Bieu3ODA_1" xfId="354"/>
    <cellStyle name="_KT (2)_3_TG-TH_Bieu4HTMT" xfId="355"/>
    <cellStyle name="_KT (2)_3_TG-TH_bo sung von KCH nam 2010 va Du an tre kho khan" xfId="356"/>
    <cellStyle name="_KT (2)_3_TG-TH_Book1" xfId="357"/>
    <cellStyle name="_KT (2)_3_TG-TH_Book1 2" xfId="358"/>
    <cellStyle name="_KT (2)_3_TG-TH_Book1_BC-QT-WB-dthao" xfId="359"/>
    <cellStyle name="_KT (2)_3_TG-TH_Book1_BC-QT-WB-dthao_05-12  KH trung han 2016-2020 - Liem Thinh edited" xfId="360"/>
    <cellStyle name="_KT (2)_3_TG-TH_Book1_BC-QT-WB-dthao_Copy of 05-12  KH trung han 2016-2020 - Liem Thinh edited (1)" xfId="361"/>
    <cellStyle name="_KT (2)_3_TG-TH_Book1_BC-QT-WB-dthao_KH TPCP 2016-2020 (tong hop)" xfId="362"/>
    <cellStyle name="_KT (2)_3_TG-TH_Book1_KH TPCP vung TNB (03-1-2012)" xfId="364"/>
    <cellStyle name="_KT (2)_3_TG-TH_Book1_kien giang 2" xfId="363"/>
    <cellStyle name="_KT (2)_3_TG-TH_Copy of 05-12  KH trung han 2016-2020 - Liem Thinh edited (1)" xfId="365"/>
    <cellStyle name="_KT (2)_3_TG-TH_danh muc chuan bi dau tu 2011 ngay 07-6-2011" xfId="366"/>
    <cellStyle name="_KT (2)_3_TG-TH_Danh muc pbo nguon von XSKT, XDCB nam 2009 chuyen qua nam 2010" xfId="367"/>
    <cellStyle name="_KT (2)_3_TG-TH_dieu chinh KH 2011 ngay 26-5-2011111" xfId="368"/>
    <cellStyle name="_KT (2)_3_TG-TH_DS KCH PHAN BO VON NSDP NAM 2010" xfId="369"/>
    <cellStyle name="_KT (2)_3_TG-TH_giao KH 2011 ngay 10-12-2010" xfId="371"/>
    <cellStyle name="_KT (2)_3_TG-TH_GTGT 2003" xfId="370"/>
    <cellStyle name="_KT (2)_3_TG-TH_KE KHAI THUE GTGT 2004" xfId="372"/>
    <cellStyle name="_KT (2)_3_TG-TH_KE KHAI THUE GTGT 2004_BCTC2004" xfId="373"/>
    <cellStyle name="_KT (2)_3_TG-TH_KH TPCP 2016-2020 (tong hop)" xfId="375"/>
    <cellStyle name="_KT (2)_3_TG-TH_KH TPCP vung TNB (03-1-2012)" xfId="376"/>
    <cellStyle name="_KT (2)_3_TG-TH_kien giang 2" xfId="374"/>
    <cellStyle name="_KT (2)_3_TG-TH_Lora-tungchau" xfId="377"/>
    <cellStyle name="_KT (2)_3_TG-TH_Lora-tungchau 2" xfId="378"/>
    <cellStyle name="_KT (2)_3_TG-TH_Lora-tungchau_05-12  KH trung han 2016-2020 - Liem Thinh edited" xfId="379"/>
    <cellStyle name="_KT (2)_3_TG-TH_Lora-tungchau_Copy of 05-12  KH trung han 2016-2020 - Liem Thinh edited (1)" xfId="380"/>
    <cellStyle name="_KT (2)_3_TG-TH_Lora-tungchau_KH TPCP 2016-2020 (tong hop)" xfId="381"/>
    <cellStyle name="_KT (2)_3_TG-TH_N-X-T-04" xfId="382"/>
    <cellStyle name="_KT (2)_3_TG-TH_PERSONAL" xfId="383"/>
    <cellStyle name="_KT (2)_3_TG-TH_PERSONAL_BC CV 6403 BKHĐT" xfId="384"/>
    <cellStyle name="_KT (2)_3_TG-TH_PERSONAL_Bieu mau cong trinh khoi cong moi 3-4" xfId="385"/>
    <cellStyle name="_KT (2)_3_TG-TH_PERSONAL_Bieu3ODA" xfId="386"/>
    <cellStyle name="_KT (2)_3_TG-TH_PERSONAL_Bieu4HTMT" xfId="387"/>
    <cellStyle name="_KT (2)_3_TG-TH_PERSONAL_Book1" xfId="388"/>
    <cellStyle name="_KT (2)_3_TG-TH_PERSONAL_Book1 2" xfId="389"/>
    <cellStyle name="_KT (2)_3_TG-TH_PERSONAL_HTQ.8 GD1" xfId="390"/>
    <cellStyle name="_KT (2)_3_TG-TH_PERSONAL_HTQ.8 GD1_05-12  KH trung han 2016-2020 - Liem Thinh edited" xfId="391"/>
    <cellStyle name="_KT (2)_3_TG-TH_PERSONAL_HTQ.8 GD1_Copy of 05-12  KH trung han 2016-2020 - Liem Thinh edited (1)" xfId="392"/>
    <cellStyle name="_KT (2)_3_TG-TH_PERSONAL_HTQ.8 GD1_KH TPCP 2016-2020 (tong hop)" xfId="393"/>
    <cellStyle name="_KT (2)_3_TG-TH_PERSONAL_Luy ke von ung nam 2011 -Thoa gui ngay 12-8-2012" xfId="394"/>
    <cellStyle name="_KT (2)_3_TG-TH_PERSONAL_Tong hop KHCB 2001" xfId="395"/>
    <cellStyle name="_KT (2)_3_TG-TH_Qt-HT3PQ1(CauKho)" xfId="396"/>
    <cellStyle name="_KT (2)_3_TG-TH_TK152-04" xfId="397"/>
    <cellStyle name="_KT (2)_3_TG-TH_ÿÿÿÿÿ" xfId="398"/>
    <cellStyle name="_KT (2)_3_TG-TH_ÿÿÿÿÿ_KH TPCP vung TNB (03-1-2012)" xfId="400"/>
    <cellStyle name="_KT (2)_3_TG-TH_ÿÿÿÿÿ_kien giang 2" xfId="399"/>
    <cellStyle name="_KT (2)_4" xfId="401"/>
    <cellStyle name="_KT (2)_4 2" xfId="402"/>
    <cellStyle name="_KT (2)_4_05-12  KH trung han 2016-2020 - Liem Thinh edited" xfId="403"/>
    <cellStyle name="_KT (2)_4_ApGiaVatTu_cayxanh_latgach" xfId="404"/>
    <cellStyle name="_KT (2)_4_BANG TONG HOP TINH HINH THANH QUYET TOAN (MOI I)" xfId="405"/>
    <cellStyle name="_KT (2)_4_BAO CAO KLCT PT2000" xfId="406"/>
    <cellStyle name="_KT (2)_4_BAO CAO PT2000" xfId="407"/>
    <cellStyle name="_KT (2)_4_BAO CAO PT2000_Book1" xfId="408"/>
    <cellStyle name="_KT (2)_4_Bao cao XDCB 2001 - T11 KH dieu chinh 20-11-THAI" xfId="409"/>
    <cellStyle name="_KT (2)_4_BAO GIA NGAY 24-10-08 (co dam)" xfId="410"/>
    <cellStyle name="_KT (2)_4_BC  NAM 2007" xfId="411"/>
    <cellStyle name="_KT (2)_4_BC CV 6403 BKHĐT" xfId="412"/>
    <cellStyle name="_KT (2)_4_BC NQ11-CP - chinh sua lai" xfId="413"/>
    <cellStyle name="_KT (2)_4_BC NQ11-CP-Quynh sau bieu so3" xfId="414"/>
    <cellStyle name="_KT (2)_4_BC_NQ11-CP_-_Thao_sua_lai" xfId="415"/>
    <cellStyle name="_KT (2)_4_Bieu mau cong trinh khoi cong moi 3-4" xfId="416"/>
    <cellStyle name="_KT (2)_4_Bieu3ODA" xfId="417"/>
    <cellStyle name="_KT (2)_4_Bieu3ODA_1" xfId="418"/>
    <cellStyle name="_KT (2)_4_Bieu4HTMT" xfId="419"/>
    <cellStyle name="_KT (2)_4_bo sung von KCH nam 2010 va Du an tre kho khan" xfId="420"/>
    <cellStyle name="_KT (2)_4_Book1" xfId="421"/>
    <cellStyle name="_KT (2)_4_Book1 2" xfId="422"/>
    <cellStyle name="_KT (2)_4_Book1_1" xfId="423"/>
    <cellStyle name="_KT (2)_4_Book1_1 2" xfId="424"/>
    <cellStyle name="_KT (2)_4_Book1_1_BC CV 6403 BKHĐT" xfId="425"/>
    <cellStyle name="_KT (2)_4_Book1_1_Bieu mau cong trinh khoi cong moi 3-4" xfId="426"/>
    <cellStyle name="_KT (2)_4_Book1_1_Bieu3ODA" xfId="427"/>
    <cellStyle name="_KT (2)_4_Book1_1_Bieu4HTMT" xfId="428"/>
    <cellStyle name="_KT (2)_4_Book1_1_Book1" xfId="429"/>
    <cellStyle name="_KT (2)_4_Book1_1_Luy ke von ung nam 2011 -Thoa gui ngay 12-8-2012" xfId="430"/>
    <cellStyle name="_KT (2)_4_Book1_2" xfId="431"/>
    <cellStyle name="_KT (2)_4_Book1_2 2" xfId="432"/>
    <cellStyle name="_KT (2)_4_Book1_2_BC CV 6403 BKHĐT" xfId="433"/>
    <cellStyle name="_KT (2)_4_Book1_2_Bieu3ODA" xfId="434"/>
    <cellStyle name="_KT (2)_4_Book1_2_Luy ke von ung nam 2011 -Thoa gui ngay 12-8-2012" xfId="435"/>
    <cellStyle name="_KT (2)_4_Book1_3" xfId="436"/>
    <cellStyle name="_KT (2)_4_Book1_3 2" xfId="437"/>
    <cellStyle name="_KT (2)_4_Book1_BC CV 6403 BKHĐT" xfId="438"/>
    <cellStyle name="_KT (2)_4_Book1_Bieu mau cong trinh khoi cong moi 3-4" xfId="439"/>
    <cellStyle name="_KT (2)_4_Book1_Bieu3ODA" xfId="440"/>
    <cellStyle name="_KT (2)_4_Book1_Bieu4HTMT" xfId="441"/>
    <cellStyle name="_KT (2)_4_Book1_bo sung von KCH nam 2010 va Du an tre kho khan" xfId="442"/>
    <cellStyle name="_KT (2)_4_Book1_Book1" xfId="443"/>
    <cellStyle name="_KT (2)_4_Book1_danh muc chuan bi dau tu 2011 ngay 07-6-2011" xfId="444"/>
    <cellStyle name="_KT (2)_4_Book1_Danh muc pbo nguon von XSKT, XDCB nam 2009 chuyen qua nam 2010" xfId="445"/>
    <cellStyle name="_KT (2)_4_Book1_dieu chinh KH 2011 ngay 26-5-2011111" xfId="446"/>
    <cellStyle name="_KT (2)_4_Book1_DS KCH PHAN BO VON NSDP NAM 2010" xfId="447"/>
    <cellStyle name="_KT (2)_4_Book1_giao KH 2011 ngay 10-12-2010" xfId="448"/>
    <cellStyle name="_KT (2)_4_Book1_Luy ke von ung nam 2011 -Thoa gui ngay 12-8-2012" xfId="449"/>
    <cellStyle name="_KT (2)_4_CAU Khanh Nam(Thi Cong)" xfId="450"/>
    <cellStyle name="_KT (2)_4_ChiHuong_ApGia" xfId="453"/>
    <cellStyle name="_KT (2)_4_CoCauPhi (version 1)" xfId="451"/>
    <cellStyle name="_KT (2)_4_Copy of 05-12  KH trung han 2016-2020 - Liem Thinh edited (1)" xfId="452"/>
    <cellStyle name="_KT (2)_4_danh muc chuan bi dau tu 2011 ngay 07-6-2011" xfId="454"/>
    <cellStyle name="_KT (2)_4_Danh muc pbo nguon von XSKT, XDCB nam 2009 chuyen qua nam 2010" xfId="455"/>
    <cellStyle name="_KT (2)_4_DAU NOI PL-CL TAI PHU LAMHC" xfId="456"/>
    <cellStyle name="_KT (2)_4_dieu chinh KH 2011 ngay 26-5-2011111" xfId="457"/>
    <cellStyle name="_KT (2)_4_DS KCH PHAN BO VON NSDP NAM 2010" xfId="458"/>
    <cellStyle name="_KT (2)_4_DTCDT MR.2N110.HOCMON.TDTOAN.CCUNG" xfId="459"/>
    <cellStyle name="_KT (2)_4_DU TRU VAT TU" xfId="460"/>
    <cellStyle name="_KT (2)_4_giao KH 2011 ngay 10-12-2010" xfId="462"/>
    <cellStyle name="_KT (2)_4_GTGT 2003" xfId="461"/>
    <cellStyle name="_KT (2)_4_KE KHAI THUE GTGT 2004" xfId="463"/>
    <cellStyle name="_KT (2)_4_KE KHAI THUE GTGT 2004_BCTC2004" xfId="464"/>
    <cellStyle name="_KT (2)_4_KH TPCP 2016-2020 (tong hop)" xfId="466"/>
    <cellStyle name="_KT (2)_4_KH TPCP vung TNB (03-1-2012)" xfId="467"/>
    <cellStyle name="_KT (2)_4_kien giang 2" xfId="465"/>
    <cellStyle name="_KT (2)_4_Lora-tungchau" xfId="468"/>
    <cellStyle name="_KT (2)_4_Luy ke von ung nam 2011 -Thoa gui ngay 12-8-2012" xfId="469"/>
    <cellStyle name="_KT (2)_4_NhanCong" xfId="471"/>
    <cellStyle name="_KT (2)_4_N-X-T-04" xfId="470"/>
    <cellStyle name="_KT (2)_4_PGIA-phieu tham tra Kho bac" xfId="472"/>
    <cellStyle name="_KT (2)_4_phu luc tong ket tinh hinh TH giai doan 03-10 (ngay 30)" xfId="477"/>
    <cellStyle name="_KT (2)_4_PT02-02" xfId="473"/>
    <cellStyle name="_KT (2)_4_PT02-02_Book1" xfId="474"/>
    <cellStyle name="_KT (2)_4_PT02-03" xfId="475"/>
    <cellStyle name="_KT (2)_4_PT02-03_Book1" xfId="476"/>
    <cellStyle name="_KT (2)_4_Qt-HT3PQ1(CauKho)" xfId="478"/>
    <cellStyle name="_KT (2)_4_Sheet1" xfId="479"/>
    <cellStyle name="_KT (2)_4_TG-TH" xfId="480"/>
    <cellStyle name="_KT (2)_4_TK152-04" xfId="481"/>
    <cellStyle name="_KT (2)_4_ÿÿÿÿÿ" xfId="482"/>
    <cellStyle name="_KT (2)_4_ÿÿÿÿÿ_Bieu mau cong trinh khoi cong moi 3-4" xfId="483"/>
    <cellStyle name="_KT (2)_4_ÿÿÿÿÿ_Bieu3ODA" xfId="484"/>
    <cellStyle name="_KT (2)_4_ÿÿÿÿÿ_Bieu4HTMT" xfId="485"/>
    <cellStyle name="_KT (2)_4_ÿÿÿÿÿ_KH TPCP vung TNB (03-1-2012)" xfId="487"/>
    <cellStyle name="_KT (2)_4_ÿÿÿÿÿ_kien giang 2" xfId="486"/>
    <cellStyle name="_KT (2)_5" xfId="488"/>
    <cellStyle name="_KT (2)_5 2" xfId="489"/>
    <cellStyle name="_KT (2)_5_05-12  KH trung han 2016-2020 - Liem Thinh edited" xfId="490"/>
    <cellStyle name="_KT (2)_5_ApGiaVatTu_cayxanh_latgach" xfId="491"/>
    <cellStyle name="_KT (2)_5_BANG TONG HOP TINH HINH THANH QUYET TOAN (MOI I)" xfId="492"/>
    <cellStyle name="_KT (2)_5_BAO CAO KLCT PT2000" xfId="493"/>
    <cellStyle name="_KT (2)_5_BAO CAO PT2000" xfId="494"/>
    <cellStyle name="_KT (2)_5_BAO CAO PT2000_Book1" xfId="495"/>
    <cellStyle name="_KT (2)_5_Bao cao XDCB 2001 - T11 KH dieu chinh 20-11-THAI" xfId="496"/>
    <cellStyle name="_KT (2)_5_BAO GIA NGAY 24-10-08 (co dam)" xfId="497"/>
    <cellStyle name="_KT (2)_5_BC  NAM 2007" xfId="498"/>
    <cellStyle name="_KT (2)_5_BC CV 6403 BKHĐT" xfId="499"/>
    <cellStyle name="_KT (2)_5_BC NQ11-CP - chinh sua lai" xfId="500"/>
    <cellStyle name="_KT (2)_5_BC NQ11-CP-Quynh sau bieu so3" xfId="501"/>
    <cellStyle name="_KT (2)_5_BC_NQ11-CP_-_Thao_sua_lai" xfId="502"/>
    <cellStyle name="_KT (2)_5_Bieu mau cong trinh khoi cong moi 3-4" xfId="503"/>
    <cellStyle name="_KT (2)_5_Bieu3ODA" xfId="504"/>
    <cellStyle name="_KT (2)_5_Bieu3ODA_1" xfId="505"/>
    <cellStyle name="_KT (2)_5_Bieu4HTMT" xfId="506"/>
    <cellStyle name="_KT (2)_5_bo sung von KCH nam 2010 va Du an tre kho khan" xfId="507"/>
    <cellStyle name="_KT (2)_5_Book1" xfId="508"/>
    <cellStyle name="_KT (2)_5_Book1 2" xfId="509"/>
    <cellStyle name="_KT (2)_5_Book1_1" xfId="510"/>
    <cellStyle name="_KT (2)_5_Book1_1 2" xfId="511"/>
    <cellStyle name="_KT (2)_5_Book1_1_BC CV 6403 BKHĐT" xfId="512"/>
    <cellStyle name="_KT (2)_5_Book1_1_Bieu mau cong trinh khoi cong moi 3-4" xfId="513"/>
    <cellStyle name="_KT (2)_5_Book1_1_Bieu3ODA" xfId="514"/>
    <cellStyle name="_KT (2)_5_Book1_1_Bieu4HTMT" xfId="515"/>
    <cellStyle name="_KT (2)_5_Book1_1_Book1" xfId="516"/>
    <cellStyle name="_KT (2)_5_Book1_1_Luy ke von ung nam 2011 -Thoa gui ngay 12-8-2012" xfId="517"/>
    <cellStyle name="_KT (2)_5_Book1_2" xfId="518"/>
    <cellStyle name="_KT (2)_5_Book1_2 2" xfId="519"/>
    <cellStyle name="_KT (2)_5_Book1_2_BC CV 6403 BKHĐT" xfId="520"/>
    <cellStyle name="_KT (2)_5_Book1_2_Bieu3ODA" xfId="521"/>
    <cellStyle name="_KT (2)_5_Book1_2_Luy ke von ung nam 2011 -Thoa gui ngay 12-8-2012" xfId="522"/>
    <cellStyle name="_KT (2)_5_Book1_3" xfId="523"/>
    <cellStyle name="_KT (2)_5_Book1_BC CV 6403 BKHĐT" xfId="524"/>
    <cellStyle name="_KT (2)_5_Book1_BC-QT-WB-dthao" xfId="525"/>
    <cellStyle name="_KT (2)_5_Book1_Bieu mau cong trinh khoi cong moi 3-4" xfId="526"/>
    <cellStyle name="_KT (2)_5_Book1_Bieu3ODA" xfId="527"/>
    <cellStyle name="_KT (2)_5_Book1_Bieu4HTMT" xfId="528"/>
    <cellStyle name="_KT (2)_5_Book1_bo sung von KCH nam 2010 va Du an tre kho khan" xfId="529"/>
    <cellStyle name="_KT (2)_5_Book1_Book1" xfId="530"/>
    <cellStyle name="_KT (2)_5_Book1_danh muc chuan bi dau tu 2011 ngay 07-6-2011" xfId="531"/>
    <cellStyle name="_KT (2)_5_Book1_Danh muc pbo nguon von XSKT, XDCB nam 2009 chuyen qua nam 2010" xfId="532"/>
    <cellStyle name="_KT (2)_5_Book1_dieu chinh KH 2011 ngay 26-5-2011111" xfId="533"/>
    <cellStyle name="_KT (2)_5_Book1_DS KCH PHAN BO VON NSDP NAM 2010" xfId="534"/>
    <cellStyle name="_KT (2)_5_Book1_giao KH 2011 ngay 10-12-2010" xfId="535"/>
    <cellStyle name="_KT (2)_5_Book1_Luy ke von ung nam 2011 -Thoa gui ngay 12-8-2012" xfId="536"/>
    <cellStyle name="_KT (2)_5_CAU Khanh Nam(Thi Cong)" xfId="537"/>
    <cellStyle name="_KT (2)_5_ChiHuong_ApGia" xfId="540"/>
    <cellStyle name="_KT (2)_5_CoCauPhi (version 1)" xfId="538"/>
    <cellStyle name="_KT (2)_5_Copy of 05-12  KH trung han 2016-2020 - Liem Thinh edited (1)" xfId="539"/>
    <cellStyle name="_KT (2)_5_danh muc chuan bi dau tu 2011 ngay 07-6-2011" xfId="541"/>
    <cellStyle name="_KT (2)_5_Danh muc pbo nguon von XSKT, XDCB nam 2009 chuyen qua nam 2010" xfId="542"/>
    <cellStyle name="_KT (2)_5_DAU NOI PL-CL TAI PHU LAMHC" xfId="543"/>
    <cellStyle name="_KT (2)_5_dieu chinh KH 2011 ngay 26-5-2011111" xfId="544"/>
    <cellStyle name="_KT (2)_5_DS KCH PHAN BO VON NSDP NAM 2010" xfId="545"/>
    <cellStyle name="_KT (2)_5_DTCDT MR.2N110.HOCMON.TDTOAN.CCUNG" xfId="546"/>
    <cellStyle name="_KT (2)_5_DU TRU VAT TU" xfId="547"/>
    <cellStyle name="_KT (2)_5_giao KH 2011 ngay 10-12-2010" xfId="549"/>
    <cellStyle name="_KT (2)_5_GTGT 2003" xfId="548"/>
    <cellStyle name="_KT (2)_5_KE KHAI THUE GTGT 2004" xfId="550"/>
    <cellStyle name="_KT (2)_5_KE KHAI THUE GTGT 2004_BCTC2004" xfId="551"/>
    <cellStyle name="_KT (2)_5_KH TPCP 2016-2020 (tong hop)" xfId="553"/>
    <cellStyle name="_KT (2)_5_KH TPCP vung TNB (03-1-2012)" xfId="554"/>
    <cellStyle name="_KT (2)_5_kien giang 2" xfId="552"/>
    <cellStyle name="_KT (2)_5_Lora-tungchau" xfId="555"/>
    <cellStyle name="_KT (2)_5_Luy ke von ung nam 2011 -Thoa gui ngay 12-8-2012" xfId="556"/>
    <cellStyle name="_KT (2)_5_NhanCong" xfId="558"/>
    <cellStyle name="_KT (2)_5_N-X-T-04" xfId="557"/>
    <cellStyle name="_KT (2)_5_PGIA-phieu tham tra Kho bac" xfId="559"/>
    <cellStyle name="_KT (2)_5_phu luc tong ket tinh hinh TH giai doan 03-10 (ngay 30)" xfId="564"/>
    <cellStyle name="_KT (2)_5_PT02-02" xfId="560"/>
    <cellStyle name="_KT (2)_5_PT02-02_Book1" xfId="561"/>
    <cellStyle name="_KT (2)_5_PT02-03" xfId="562"/>
    <cellStyle name="_KT (2)_5_PT02-03_Book1" xfId="563"/>
    <cellStyle name="_KT (2)_5_Qt-HT3PQ1(CauKho)" xfId="565"/>
    <cellStyle name="_KT (2)_5_Sheet1" xfId="566"/>
    <cellStyle name="_KT (2)_5_TK152-04" xfId="567"/>
    <cellStyle name="_KT (2)_5_ÿÿÿÿÿ" xfId="568"/>
    <cellStyle name="_KT (2)_5_ÿÿÿÿÿ_Bieu mau cong trinh khoi cong moi 3-4" xfId="569"/>
    <cellStyle name="_KT (2)_5_ÿÿÿÿÿ_Bieu3ODA" xfId="570"/>
    <cellStyle name="_KT (2)_5_ÿÿÿÿÿ_Bieu4HTMT" xfId="571"/>
    <cellStyle name="_KT (2)_5_ÿÿÿÿÿ_KH TPCP vung TNB (03-1-2012)" xfId="573"/>
    <cellStyle name="_KT (2)_5_ÿÿÿÿÿ_kien giang 2" xfId="572"/>
    <cellStyle name="_KT (2)_BC  NAM 2007" xfId="574"/>
    <cellStyle name="_KT (2)_Bieu mau cong trinh khoi cong moi 3-4" xfId="575"/>
    <cellStyle name="_KT (2)_Bieu3ODA" xfId="576"/>
    <cellStyle name="_KT (2)_Bieu3ODA_1" xfId="577"/>
    <cellStyle name="_KT (2)_Bieu4HTMT" xfId="578"/>
    <cellStyle name="_KT (2)_bo sung von KCH nam 2010 va Du an tre kho khan" xfId="579"/>
    <cellStyle name="_KT (2)_Book1" xfId="580"/>
    <cellStyle name="_KT (2)_Book1 2" xfId="581"/>
    <cellStyle name="_KT (2)_Book1_BC-QT-WB-dthao" xfId="582"/>
    <cellStyle name="_KT (2)_Book1_BC-QT-WB-dthao_05-12  KH trung han 2016-2020 - Liem Thinh edited" xfId="583"/>
    <cellStyle name="_KT (2)_Book1_BC-QT-WB-dthao_Copy of 05-12  KH trung han 2016-2020 - Liem Thinh edited (1)" xfId="584"/>
    <cellStyle name="_KT (2)_Book1_BC-QT-WB-dthao_KH TPCP 2016-2020 (tong hop)" xfId="585"/>
    <cellStyle name="_KT (2)_Book1_KH TPCP vung TNB (03-1-2012)" xfId="587"/>
    <cellStyle name="_KT (2)_Book1_kien giang 2" xfId="586"/>
    <cellStyle name="_KT (2)_Copy of 05-12  KH trung han 2016-2020 - Liem Thinh edited (1)" xfId="588"/>
    <cellStyle name="_KT (2)_danh muc chuan bi dau tu 2011 ngay 07-6-2011" xfId="589"/>
    <cellStyle name="_KT (2)_Danh muc pbo nguon von XSKT, XDCB nam 2009 chuyen qua nam 2010" xfId="590"/>
    <cellStyle name="_KT (2)_dieu chinh KH 2011 ngay 26-5-2011111" xfId="591"/>
    <cellStyle name="_KT (2)_DS KCH PHAN BO VON NSDP NAM 2010" xfId="592"/>
    <cellStyle name="_KT (2)_giao KH 2011 ngay 10-12-2010" xfId="594"/>
    <cellStyle name="_KT (2)_GTGT 2003" xfId="593"/>
    <cellStyle name="_KT (2)_KE KHAI THUE GTGT 2004" xfId="595"/>
    <cellStyle name="_KT (2)_KE KHAI THUE GTGT 2004_BCTC2004" xfId="596"/>
    <cellStyle name="_KT (2)_KH TPCP 2016-2020 (tong hop)" xfId="598"/>
    <cellStyle name="_KT (2)_KH TPCP vung TNB (03-1-2012)" xfId="599"/>
    <cellStyle name="_KT (2)_kien giang 2" xfId="597"/>
    <cellStyle name="_KT (2)_Lora-tungchau" xfId="600"/>
    <cellStyle name="_KT (2)_Lora-tungchau 2" xfId="601"/>
    <cellStyle name="_KT (2)_Lora-tungchau_05-12  KH trung han 2016-2020 - Liem Thinh edited" xfId="602"/>
    <cellStyle name="_KT (2)_Lora-tungchau_Copy of 05-12  KH trung han 2016-2020 - Liem Thinh edited (1)" xfId="603"/>
    <cellStyle name="_KT (2)_Lora-tungchau_KH TPCP 2016-2020 (tong hop)" xfId="604"/>
    <cellStyle name="_KT (2)_N-X-T-04" xfId="605"/>
    <cellStyle name="_KT (2)_PERSONAL" xfId="606"/>
    <cellStyle name="_KT (2)_PERSONAL_BC CV 6403 BKHĐT" xfId="607"/>
    <cellStyle name="_KT (2)_PERSONAL_Bieu mau cong trinh khoi cong moi 3-4" xfId="608"/>
    <cellStyle name="_KT (2)_PERSONAL_Bieu3ODA" xfId="609"/>
    <cellStyle name="_KT (2)_PERSONAL_Bieu4HTMT" xfId="610"/>
    <cellStyle name="_KT (2)_PERSONAL_Book1" xfId="611"/>
    <cellStyle name="_KT (2)_PERSONAL_Book1 2" xfId="612"/>
    <cellStyle name="_KT (2)_PERSONAL_HTQ.8 GD1" xfId="613"/>
    <cellStyle name="_KT (2)_PERSONAL_HTQ.8 GD1_05-12  KH trung han 2016-2020 - Liem Thinh edited" xfId="614"/>
    <cellStyle name="_KT (2)_PERSONAL_HTQ.8 GD1_Copy of 05-12  KH trung han 2016-2020 - Liem Thinh edited (1)" xfId="615"/>
    <cellStyle name="_KT (2)_PERSONAL_HTQ.8 GD1_KH TPCP 2016-2020 (tong hop)" xfId="616"/>
    <cellStyle name="_KT (2)_PERSONAL_Luy ke von ung nam 2011 -Thoa gui ngay 12-8-2012" xfId="617"/>
    <cellStyle name="_KT (2)_PERSONAL_Tong hop KHCB 2001" xfId="618"/>
    <cellStyle name="_KT (2)_Qt-HT3PQ1(CauKho)" xfId="619"/>
    <cellStyle name="_KT (2)_TG-TH" xfId="620"/>
    <cellStyle name="_KT (2)_TK152-04" xfId="621"/>
    <cellStyle name="_KT (2)_ÿÿÿÿÿ" xfId="622"/>
    <cellStyle name="_KT (2)_ÿÿÿÿÿ_KH TPCP vung TNB (03-1-2012)" xfId="624"/>
    <cellStyle name="_KT (2)_ÿÿÿÿÿ_kien giang 2" xfId="623"/>
    <cellStyle name="_KT_TG" xfId="625"/>
    <cellStyle name="_KT_TG_1" xfId="626"/>
    <cellStyle name="_KT_TG_1 2" xfId="627"/>
    <cellStyle name="_KT_TG_1_05-12  KH trung han 2016-2020 - Liem Thinh edited" xfId="628"/>
    <cellStyle name="_KT_TG_1_ApGiaVatTu_cayxanh_latgach" xfId="629"/>
    <cellStyle name="_KT_TG_1_BANG TONG HOP TINH HINH THANH QUYET TOAN (MOI I)" xfId="630"/>
    <cellStyle name="_KT_TG_1_BAO CAO KLCT PT2000" xfId="631"/>
    <cellStyle name="_KT_TG_1_BAO CAO PT2000" xfId="632"/>
    <cellStyle name="_KT_TG_1_BAO CAO PT2000_Book1" xfId="633"/>
    <cellStyle name="_KT_TG_1_Bao cao XDCB 2001 - T11 KH dieu chinh 20-11-THAI" xfId="634"/>
    <cellStyle name="_KT_TG_1_BAO GIA NGAY 24-10-08 (co dam)" xfId="635"/>
    <cellStyle name="_KT_TG_1_BC  NAM 2007" xfId="636"/>
    <cellStyle name="_KT_TG_1_BC CV 6403 BKHĐT" xfId="637"/>
    <cellStyle name="_KT_TG_1_BC NQ11-CP - chinh sua lai" xfId="638"/>
    <cellStyle name="_KT_TG_1_BC NQ11-CP-Quynh sau bieu so3" xfId="639"/>
    <cellStyle name="_KT_TG_1_BC_NQ11-CP_-_Thao_sua_lai" xfId="640"/>
    <cellStyle name="_KT_TG_1_Bieu mau cong trinh khoi cong moi 3-4" xfId="641"/>
    <cellStyle name="_KT_TG_1_Bieu3ODA" xfId="642"/>
    <cellStyle name="_KT_TG_1_Bieu3ODA_1" xfId="643"/>
    <cellStyle name="_KT_TG_1_Bieu4HTMT" xfId="644"/>
    <cellStyle name="_KT_TG_1_bo sung von KCH nam 2010 va Du an tre kho khan" xfId="645"/>
    <cellStyle name="_KT_TG_1_Book1" xfId="646"/>
    <cellStyle name="_KT_TG_1_Book1 2" xfId="647"/>
    <cellStyle name="_KT_TG_1_Book1_1" xfId="648"/>
    <cellStyle name="_KT_TG_1_Book1_1 2" xfId="649"/>
    <cellStyle name="_KT_TG_1_Book1_1_BC CV 6403 BKHĐT" xfId="650"/>
    <cellStyle name="_KT_TG_1_Book1_1_Bieu mau cong trinh khoi cong moi 3-4" xfId="651"/>
    <cellStyle name="_KT_TG_1_Book1_1_Bieu3ODA" xfId="652"/>
    <cellStyle name="_KT_TG_1_Book1_1_Bieu4HTMT" xfId="653"/>
    <cellStyle name="_KT_TG_1_Book1_1_Book1" xfId="654"/>
    <cellStyle name="_KT_TG_1_Book1_1_Luy ke von ung nam 2011 -Thoa gui ngay 12-8-2012" xfId="655"/>
    <cellStyle name="_KT_TG_1_Book1_2" xfId="656"/>
    <cellStyle name="_KT_TG_1_Book1_2 2" xfId="657"/>
    <cellStyle name="_KT_TG_1_Book1_2_BC CV 6403 BKHĐT" xfId="658"/>
    <cellStyle name="_KT_TG_1_Book1_2_Bieu3ODA" xfId="659"/>
    <cellStyle name="_KT_TG_1_Book1_2_Luy ke von ung nam 2011 -Thoa gui ngay 12-8-2012" xfId="660"/>
    <cellStyle name="_KT_TG_1_Book1_3" xfId="661"/>
    <cellStyle name="_KT_TG_1_Book1_BC CV 6403 BKHĐT" xfId="662"/>
    <cellStyle name="_KT_TG_1_Book1_BC-QT-WB-dthao" xfId="663"/>
    <cellStyle name="_KT_TG_1_Book1_Bieu mau cong trinh khoi cong moi 3-4" xfId="664"/>
    <cellStyle name="_KT_TG_1_Book1_Bieu3ODA" xfId="665"/>
    <cellStyle name="_KT_TG_1_Book1_Bieu4HTMT" xfId="666"/>
    <cellStyle name="_KT_TG_1_Book1_bo sung von KCH nam 2010 va Du an tre kho khan" xfId="667"/>
    <cellStyle name="_KT_TG_1_Book1_Book1" xfId="668"/>
    <cellStyle name="_KT_TG_1_Book1_danh muc chuan bi dau tu 2011 ngay 07-6-2011" xfId="669"/>
    <cellStyle name="_KT_TG_1_Book1_Danh muc pbo nguon von XSKT, XDCB nam 2009 chuyen qua nam 2010" xfId="670"/>
    <cellStyle name="_KT_TG_1_Book1_dieu chinh KH 2011 ngay 26-5-2011111" xfId="671"/>
    <cellStyle name="_KT_TG_1_Book1_DS KCH PHAN BO VON NSDP NAM 2010" xfId="672"/>
    <cellStyle name="_KT_TG_1_Book1_giao KH 2011 ngay 10-12-2010" xfId="673"/>
    <cellStyle name="_KT_TG_1_Book1_Luy ke von ung nam 2011 -Thoa gui ngay 12-8-2012" xfId="674"/>
    <cellStyle name="_KT_TG_1_CAU Khanh Nam(Thi Cong)" xfId="675"/>
    <cellStyle name="_KT_TG_1_ChiHuong_ApGia" xfId="678"/>
    <cellStyle name="_KT_TG_1_CoCauPhi (version 1)" xfId="676"/>
    <cellStyle name="_KT_TG_1_Copy of 05-12  KH trung han 2016-2020 - Liem Thinh edited (1)" xfId="677"/>
    <cellStyle name="_KT_TG_1_danh muc chuan bi dau tu 2011 ngay 07-6-2011" xfId="679"/>
    <cellStyle name="_KT_TG_1_Danh muc pbo nguon von XSKT, XDCB nam 2009 chuyen qua nam 2010" xfId="680"/>
    <cellStyle name="_KT_TG_1_DAU NOI PL-CL TAI PHU LAMHC" xfId="681"/>
    <cellStyle name="_KT_TG_1_dieu chinh KH 2011 ngay 26-5-2011111" xfId="682"/>
    <cellStyle name="_KT_TG_1_DS KCH PHAN BO VON NSDP NAM 2010" xfId="683"/>
    <cellStyle name="_KT_TG_1_DTCDT MR.2N110.HOCMON.TDTOAN.CCUNG" xfId="684"/>
    <cellStyle name="_KT_TG_1_DU TRU VAT TU" xfId="685"/>
    <cellStyle name="_KT_TG_1_giao KH 2011 ngay 10-12-2010" xfId="687"/>
    <cellStyle name="_KT_TG_1_GTGT 2003" xfId="686"/>
    <cellStyle name="_KT_TG_1_KE KHAI THUE GTGT 2004" xfId="688"/>
    <cellStyle name="_KT_TG_1_KE KHAI THUE GTGT 2004_BCTC2004" xfId="689"/>
    <cellStyle name="_KT_TG_1_KH TPCP 2016-2020 (tong hop)" xfId="691"/>
    <cellStyle name="_KT_TG_1_KH TPCP vung TNB (03-1-2012)" xfId="692"/>
    <cellStyle name="_KT_TG_1_kien giang 2" xfId="690"/>
    <cellStyle name="_KT_TG_1_Lora-tungchau" xfId="693"/>
    <cellStyle name="_KT_TG_1_Luy ke von ung nam 2011 -Thoa gui ngay 12-8-2012" xfId="694"/>
    <cellStyle name="_KT_TG_1_NhanCong" xfId="696"/>
    <cellStyle name="_KT_TG_1_N-X-T-04" xfId="695"/>
    <cellStyle name="_KT_TG_1_PGIA-phieu tham tra Kho bac" xfId="697"/>
    <cellStyle name="_KT_TG_1_phu luc tong ket tinh hinh TH giai doan 03-10 (ngay 30)" xfId="702"/>
    <cellStyle name="_KT_TG_1_PT02-02" xfId="698"/>
    <cellStyle name="_KT_TG_1_PT02-02_Book1" xfId="699"/>
    <cellStyle name="_KT_TG_1_PT02-03" xfId="700"/>
    <cellStyle name="_KT_TG_1_PT02-03_Book1" xfId="701"/>
    <cellStyle name="_KT_TG_1_Qt-HT3PQ1(CauKho)" xfId="703"/>
    <cellStyle name="_KT_TG_1_Sheet1" xfId="704"/>
    <cellStyle name="_KT_TG_1_TK152-04" xfId="705"/>
    <cellStyle name="_KT_TG_1_ÿÿÿÿÿ" xfId="706"/>
    <cellStyle name="_KT_TG_1_ÿÿÿÿÿ_Bieu mau cong trinh khoi cong moi 3-4" xfId="707"/>
    <cellStyle name="_KT_TG_1_ÿÿÿÿÿ_Bieu3ODA" xfId="708"/>
    <cellStyle name="_KT_TG_1_ÿÿÿÿÿ_Bieu4HTMT" xfId="709"/>
    <cellStyle name="_KT_TG_1_ÿÿÿÿÿ_KH TPCP vung TNB (03-1-2012)" xfId="711"/>
    <cellStyle name="_KT_TG_1_ÿÿÿÿÿ_kien giang 2" xfId="710"/>
    <cellStyle name="_KT_TG_2" xfId="712"/>
    <cellStyle name="_KT_TG_2 2" xfId="713"/>
    <cellStyle name="_KT_TG_2_05-12  KH trung han 2016-2020 - Liem Thinh edited" xfId="714"/>
    <cellStyle name="_KT_TG_2_ApGiaVatTu_cayxanh_latgach" xfId="715"/>
    <cellStyle name="_KT_TG_2_BANG TONG HOP TINH HINH THANH QUYET TOAN (MOI I)" xfId="716"/>
    <cellStyle name="_KT_TG_2_BAO CAO KLCT PT2000" xfId="717"/>
    <cellStyle name="_KT_TG_2_BAO CAO PT2000" xfId="718"/>
    <cellStyle name="_KT_TG_2_BAO CAO PT2000_Book1" xfId="719"/>
    <cellStyle name="_KT_TG_2_Bao cao XDCB 2001 - T11 KH dieu chinh 20-11-THAI" xfId="720"/>
    <cellStyle name="_KT_TG_2_BAO GIA NGAY 24-10-08 (co dam)" xfId="721"/>
    <cellStyle name="_KT_TG_2_BC  NAM 2007" xfId="722"/>
    <cellStyle name="_KT_TG_2_BC CV 6403 BKHĐT" xfId="723"/>
    <cellStyle name="_KT_TG_2_BC NQ11-CP - chinh sua lai" xfId="724"/>
    <cellStyle name="_KT_TG_2_BC NQ11-CP-Quynh sau bieu so3" xfId="725"/>
    <cellStyle name="_KT_TG_2_BC_NQ11-CP_-_Thao_sua_lai" xfId="726"/>
    <cellStyle name="_KT_TG_2_Bieu mau cong trinh khoi cong moi 3-4" xfId="727"/>
    <cellStyle name="_KT_TG_2_Bieu3ODA" xfId="728"/>
    <cellStyle name="_KT_TG_2_Bieu3ODA_1" xfId="729"/>
    <cellStyle name="_KT_TG_2_Bieu4HTMT" xfId="730"/>
    <cellStyle name="_KT_TG_2_bo sung von KCH nam 2010 va Du an tre kho khan" xfId="731"/>
    <cellStyle name="_KT_TG_2_Book1" xfId="732"/>
    <cellStyle name="_KT_TG_2_Book1 2" xfId="733"/>
    <cellStyle name="_KT_TG_2_Book1_1" xfId="734"/>
    <cellStyle name="_KT_TG_2_Book1_1 2" xfId="735"/>
    <cellStyle name="_KT_TG_2_Book1_1_BC CV 6403 BKHĐT" xfId="736"/>
    <cellStyle name="_KT_TG_2_Book1_1_Bieu mau cong trinh khoi cong moi 3-4" xfId="737"/>
    <cellStyle name="_KT_TG_2_Book1_1_Bieu3ODA" xfId="738"/>
    <cellStyle name="_KT_TG_2_Book1_1_Bieu4HTMT" xfId="739"/>
    <cellStyle name="_KT_TG_2_Book1_1_Book1" xfId="740"/>
    <cellStyle name="_KT_TG_2_Book1_1_Luy ke von ung nam 2011 -Thoa gui ngay 12-8-2012" xfId="741"/>
    <cellStyle name="_KT_TG_2_Book1_2" xfId="742"/>
    <cellStyle name="_KT_TG_2_Book1_2 2" xfId="743"/>
    <cellStyle name="_KT_TG_2_Book1_2_BC CV 6403 BKHĐT" xfId="744"/>
    <cellStyle name="_KT_TG_2_Book1_2_Bieu3ODA" xfId="745"/>
    <cellStyle name="_KT_TG_2_Book1_2_Luy ke von ung nam 2011 -Thoa gui ngay 12-8-2012" xfId="746"/>
    <cellStyle name="_KT_TG_2_Book1_3" xfId="747"/>
    <cellStyle name="_KT_TG_2_Book1_3 2" xfId="748"/>
    <cellStyle name="_KT_TG_2_Book1_BC CV 6403 BKHĐT" xfId="749"/>
    <cellStyle name="_KT_TG_2_Book1_Bieu mau cong trinh khoi cong moi 3-4" xfId="750"/>
    <cellStyle name="_KT_TG_2_Book1_Bieu3ODA" xfId="751"/>
    <cellStyle name="_KT_TG_2_Book1_Bieu4HTMT" xfId="752"/>
    <cellStyle name="_KT_TG_2_Book1_bo sung von KCH nam 2010 va Du an tre kho khan" xfId="753"/>
    <cellStyle name="_KT_TG_2_Book1_Book1" xfId="754"/>
    <cellStyle name="_KT_TG_2_Book1_danh muc chuan bi dau tu 2011 ngay 07-6-2011" xfId="755"/>
    <cellStyle name="_KT_TG_2_Book1_Danh muc pbo nguon von XSKT, XDCB nam 2009 chuyen qua nam 2010" xfId="756"/>
    <cellStyle name="_KT_TG_2_Book1_dieu chinh KH 2011 ngay 26-5-2011111" xfId="757"/>
    <cellStyle name="_KT_TG_2_Book1_DS KCH PHAN BO VON NSDP NAM 2010" xfId="758"/>
    <cellStyle name="_KT_TG_2_Book1_giao KH 2011 ngay 10-12-2010" xfId="759"/>
    <cellStyle name="_KT_TG_2_Book1_Luy ke von ung nam 2011 -Thoa gui ngay 12-8-2012" xfId="760"/>
    <cellStyle name="_KT_TG_2_CAU Khanh Nam(Thi Cong)" xfId="761"/>
    <cellStyle name="_KT_TG_2_ChiHuong_ApGia" xfId="764"/>
    <cellStyle name="_KT_TG_2_CoCauPhi (version 1)" xfId="762"/>
    <cellStyle name="_KT_TG_2_Copy of 05-12  KH trung han 2016-2020 - Liem Thinh edited (1)" xfId="763"/>
    <cellStyle name="_KT_TG_2_danh muc chuan bi dau tu 2011 ngay 07-6-2011" xfId="765"/>
    <cellStyle name="_KT_TG_2_Danh muc pbo nguon von XSKT, XDCB nam 2009 chuyen qua nam 2010" xfId="766"/>
    <cellStyle name="_KT_TG_2_DAU NOI PL-CL TAI PHU LAMHC" xfId="767"/>
    <cellStyle name="_KT_TG_2_dieu chinh KH 2011 ngay 26-5-2011111" xfId="768"/>
    <cellStyle name="_KT_TG_2_DS KCH PHAN BO VON NSDP NAM 2010" xfId="769"/>
    <cellStyle name="_KT_TG_2_DTCDT MR.2N110.HOCMON.TDTOAN.CCUNG" xfId="770"/>
    <cellStyle name="_KT_TG_2_DU TRU VAT TU" xfId="771"/>
    <cellStyle name="_KT_TG_2_giao KH 2011 ngay 10-12-2010" xfId="773"/>
    <cellStyle name="_KT_TG_2_GTGT 2003" xfId="772"/>
    <cellStyle name="_KT_TG_2_KE KHAI THUE GTGT 2004" xfId="774"/>
    <cellStyle name="_KT_TG_2_KE KHAI THUE GTGT 2004_BCTC2004" xfId="775"/>
    <cellStyle name="_KT_TG_2_KH TPCP 2016-2020 (tong hop)" xfId="777"/>
    <cellStyle name="_KT_TG_2_KH TPCP vung TNB (03-1-2012)" xfId="778"/>
    <cellStyle name="_KT_TG_2_kien giang 2" xfId="776"/>
    <cellStyle name="_KT_TG_2_Lora-tungchau" xfId="779"/>
    <cellStyle name="_KT_TG_2_Luy ke von ung nam 2011 -Thoa gui ngay 12-8-2012" xfId="780"/>
    <cellStyle name="_KT_TG_2_NhanCong" xfId="782"/>
    <cellStyle name="_KT_TG_2_N-X-T-04" xfId="781"/>
    <cellStyle name="_KT_TG_2_PGIA-phieu tham tra Kho bac" xfId="783"/>
    <cellStyle name="_KT_TG_2_phu luc tong ket tinh hinh TH giai doan 03-10 (ngay 30)" xfId="788"/>
    <cellStyle name="_KT_TG_2_PT02-02" xfId="784"/>
    <cellStyle name="_KT_TG_2_PT02-02_Book1" xfId="785"/>
    <cellStyle name="_KT_TG_2_PT02-03" xfId="786"/>
    <cellStyle name="_KT_TG_2_PT02-03_Book1" xfId="787"/>
    <cellStyle name="_KT_TG_2_Qt-HT3PQ1(CauKho)" xfId="789"/>
    <cellStyle name="_KT_TG_2_Sheet1" xfId="790"/>
    <cellStyle name="_KT_TG_2_TK152-04" xfId="791"/>
    <cellStyle name="_KT_TG_2_ÿÿÿÿÿ" xfId="792"/>
    <cellStyle name="_KT_TG_2_ÿÿÿÿÿ_Bieu mau cong trinh khoi cong moi 3-4" xfId="793"/>
    <cellStyle name="_KT_TG_2_ÿÿÿÿÿ_Bieu3ODA" xfId="794"/>
    <cellStyle name="_KT_TG_2_ÿÿÿÿÿ_Bieu4HTMT" xfId="795"/>
    <cellStyle name="_KT_TG_2_ÿÿÿÿÿ_KH TPCP vung TNB (03-1-2012)" xfId="797"/>
    <cellStyle name="_KT_TG_2_ÿÿÿÿÿ_kien giang 2" xfId="796"/>
    <cellStyle name="_KT_TG_3" xfId="798"/>
    <cellStyle name="_KT_TG_4" xfId="799"/>
    <cellStyle name="_KT_TG_4 2" xfId="800"/>
    <cellStyle name="_KT_TG_4_05-12  KH trung han 2016-2020 - Liem Thinh edited" xfId="801"/>
    <cellStyle name="_KT_TG_4_Copy of 05-12  KH trung han 2016-2020 - Liem Thinh edited (1)" xfId="802"/>
    <cellStyle name="_KT_TG_4_KH TPCP 2016-2020 (tong hop)" xfId="803"/>
    <cellStyle name="_KT_TG_4_Lora-tungchau" xfId="804"/>
    <cellStyle name="_KT_TG_4_Lora-tungchau 2" xfId="805"/>
    <cellStyle name="_KT_TG_4_Lora-tungchau_05-12  KH trung han 2016-2020 - Liem Thinh edited" xfId="806"/>
    <cellStyle name="_KT_TG_4_Lora-tungchau_Copy of 05-12  KH trung han 2016-2020 - Liem Thinh edited (1)" xfId="807"/>
    <cellStyle name="_KT_TG_4_Lora-tungchau_KH TPCP 2016-2020 (tong hop)" xfId="808"/>
    <cellStyle name="_KT_TG_4_Qt-HT3PQ1(CauKho)" xfId="809"/>
    <cellStyle name="_Lora-tungchau" xfId="839"/>
    <cellStyle name="_Lora-tungchau 2" xfId="840"/>
    <cellStyle name="_Lora-tungchau_05-12  KH trung han 2016-2020 - Liem Thinh edited" xfId="841"/>
    <cellStyle name="_Lora-tungchau_Copy of 05-12  KH trung han 2016-2020 - Liem Thinh edited (1)" xfId="842"/>
    <cellStyle name="_Lora-tungchau_KH TPCP 2016-2020 (tong hop)" xfId="843"/>
    <cellStyle name="_Luy ke von ung nam 2011 -Thoa gui ngay 12-8-2012" xfId="844"/>
    <cellStyle name="_mau so 3" xfId="845"/>
    <cellStyle name="_MauThanTKKT-goi7-DonGia2143(vl t7)" xfId="846"/>
    <cellStyle name="_MauThanTKKT-goi7-DonGia2143(vl t7)_!1 1 bao cao giao KH ve HTCMT vung TNB   12-12-2011" xfId="847"/>
    <cellStyle name="_MauThanTKKT-goi7-DonGia2143(vl t7)_Bieu4HTMT" xfId="848"/>
    <cellStyle name="_MauThanTKKT-goi7-DonGia2143(vl t7)_Bieu4HTMT_!1 1 bao cao giao KH ve HTCMT vung TNB   12-12-2011" xfId="849"/>
    <cellStyle name="_MauThanTKKT-goi7-DonGia2143(vl t7)_Bieu4HTMT_KH TPCP vung TNB (03-1-2012)" xfId="850"/>
    <cellStyle name="_MauThanTKKT-goi7-DonGia2143(vl t7)_KH TPCP vung TNB (03-1-2012)" xfId="851"/>
    <cellStyle name="_Nhu cau von ung truoc 2011 Tha h Hoa + Nge An gui TW" xfId="853"/>
    <cellStyle name="_Nhu cau von ung truoc 2011 Tha h Hoa + Nge An gui TW_!1 1 bao cao giao KH ve HTCMT vung TNB   12-12-2011" xfId="854"/>
    <cellStyle name="_Nhu cau von ung truoc 2011 Tha h Hoa + Nge An gui TW_Bieu4HTMT" xfId="855"/>
    <cellStyle name="_Nhu cau von ung truoc 2011 Tha h Hoa + Nge An gui TW_Bieu4HTMT_!1 1 bao cao giao KH ve HTCMT vung TNB   12-12-2011" xfId="856"/>
    <cellStyle name="_Nhu cau von ung truoc 2011 Tha h Hoa + Nge An gui TW_Bieu4HTMT_KH TPCP vung TNB (03-1-2012)" xfId="857"/>
    <cellStyle name="_Nhu cau von ung truoc 2011 Tha h Hoa + Nge An gui TW_KH TPCP vung TNB (03-1-2012)" xfId="858"/>
    <cellStyle name="_N-X-T-04" xfId="852"/>
    <cellStyle name="_PERSONAL" xfId="859"/>
    <cellStyle name="_PERSONAL_BC CV 6403 BKHĐT" xfId="860"/>
    <cellStyle name="_PERSONAL_Bieu mau cong trinh khoi cong moi 3-4" xfId="861"/>
    <cellStyle name="_PERSONAL_Bieu3ODA" xfId="862"/>
    <cellStyle name="_PERSONAL_Bieu4HTMT" xfId="863"/>
    <cellStyle name="_PERSONAL_Book1" xfId="864"/>
    <cellStyle name="_PERSONAL_Book1 2" xfId="865"/>
    <cellStyle name="_PERSONAL_HTQ.8 GD1" xfId="866"/>
    <cellStyle name="_PERSONAL_HTQ.8 GD1_05-12  KH trung han 2016-2020 - Liem Thinh edited" xfId="867"/>
    <cellStyle name="_PERSONAL_HTQ.8 GD1_Copy of 05-12  KH trung han 2016-2020 - Liem Thinh edited (1)" xfId="868"/>
    <cellStyle name="_PERSONAL_HTQ.8 GD1_KH TPCP 2016-2020 (tong hop)" xfId="869"/>
    <cellStyle name="_PERSONAL_Luy ke von ung nam 2011 -Thoa gui ngay 12-8-2012" xfId="870"/>
    <cellStyle name="_PERSONAL_Tong hop KHCB 2001" xfId="871"/>
    <cellStyle name="_Phan bo KH 2009 TPCP" xfId="872"/>
    <cellStyle name="_phong bo mon22" xfId="873"/>
    <cellStyle name="_phong bo mon22_!1 1 bao cao giao KH ve HTCMT vung TNB   12-12-2011" xfId="874"/>
    <cellStyle name="_phong bo mon22_KH TPCP vung TNB (03-1-2012)" xfId="875"/>
    <cellStyle name="_Phu luc 2 (Bieu 2) TH KH 2010" xfId="876"/>
    <cellStyle name="_phu luc tong ket tinh hinh TH giai doan 03-10 (ngay 30)" xfId="877"/>
    <cellStyle name="_Phuluckinhphi_DC_lan 4_YL" xfId="878"/>
    <cellStyle name="_Q TOAN  SCTX QL.62 QUI I ( oanh)" xfId="879"/>
    <cellStyle name="_Q TOAN  SCTX QL.62 QUI II ( oanh)" xfId="880"/>
    <cellStyle name="_QT SCTXQL62_QT1 (Cty QL)" xfId="881"/>
    <cellStyle name="_Qt-HT3PQ1(CauKho)" xfId="882"/>
    <cellStyle name="_Sheet1" xfId="883"/>
    <cellStyle name="_Sheet2" xfId="884"/>
    <cellStyle name="_TG-TH" xfId="885"/>
    <cellStyle name="_TG-TH_1" xfId="886"/>
    <cellStyle name="_TG-TH_1 2" xfId="887"/>
    <cellStyle name="_TG-TH_1_05-12  KH trung han 2016-2020 - Liem Thinh edited" xfId="888"/>
    <cellStyle name="_TG-TH_1_ApGiaVatTu_cayxanh_latgach" xfId="889"/>
    <cellStyle name="_TG-TH_1_BANG TONG HOP TINH HINH THANH QUYET TOAN (MOI I)" xfId="890"/>
    <cellStyle name="_TG-TH_1_BAO CAO KLCT PT2000" xfId="891"/>
    <cellStyle name="_TG-TH_1_BAO CAO PT2000" xfId="892"/>
    <cellStyle name="_TG-TH_1_BAO CAO PT2000_Book1" xfId="893"/>
    <cellStyle name="_TG-TH_1_Bao cao XDCB 2001 - T11 KH dieu chinh 20-11-THAI" xfId="894"/>
    <cellStyle name="_TG-TH_1_BAO GIA NGAY 24-10-08 (co dam)" xfId="895"/>
    <cellStyle name="_TG-TH_1_BC  NAM 2007" xfId="896"/>
    <cellStyle name="_TG-TH_1_BC CV 6403 BKHĐT" xfId="897"/>
    <cellStyle name="_TG-TH_1_BC NQ11-CP - chinh sua lai" xfId="898"/>
    <cellStyle name="_TG-TH_1_BC NQ11-CP-Quynh sau bieu so3" xfId="899"/>
    <cellStyle name="_TG-TH_1_BC_NQ11-CP_-_Thao_sua_lai" xfId="900"/>
    <cellStyle name="_TG-TH_1_Bieu mau cong trinh khoi cong moi 3-4" xfId="901"/>
    <cellStyle name="_TG-TH_1_Bieu3ODA" xfId="902"/>
    <cellStyle name="_TG-TH_1_Bieu3ODA_1" xfId="903"/>
    <cellStyle name="_TG-TH_1_Bieu4HTMT" xfId="904"/>
    <cellStyle name="_TG-TH_1_bo sung von KCH nam 2010 va Du an tre kho khan" xfId="905"/>
    <cellStyle name="_TG-TH_1_Book1" xfId="906"/>
    <cellStyle name="_TG-TH_1_Book1 2" xfId="907"/>
    <cellStyle name="_TG-TH_1_Book1_1" xfId="908"/>
    <cellStyle name="_TG-TH_1_Book1_1 2" xfId="909"/>
    <cellStyle name="_TG-TH_1_Book1_1_BC CV 6403 BKHĐT" xfId="910"/>
    <cellStyle name="_TG-TH_1_Book1_1_Bieu mau cong trinh khoi cong moi 3-4" xfId="911"/>
    <cellStyle name="_TG-TH_1_Book1_1_Bieu3ODA" xfId="912"/>
    <cellStyle name="_TG-TH_1_Book1_1_Bieu4HTMT" xfId="913"/>
    <cellStyle name="_TG-TH_1_Book1_1_Book1" xfId="914"/>
    <cellStyle name="_TG-TH_1_Book1_1_Luy ke von ung nam 2011 -Thoa gui ngay 12-8-2012" xfId="915"/>
    <cellStyle name="_TG-TH_1_Book1_2" xfId="916"/>
    <cellStyle name="_TG-TH_1_Book1_2 2" xfId="917"/>
    <cellStyle name="_TG-TH_1_Book1_2_BC CV 6403 BKHĐT" xfId="918"/>
    <cellStyle name="_TG-TH_1_Book1_2_Bieu3ODA" xfId="919"/>
    <cellStyle name="_TG-TH_1_Book1_2_Luy ke von ung nam 2011 -Thoa gui ngay 12-8-2012" xfId="920"/>
    <cellStyle name="_TG-TH_1_Book1_3" xfId="921"/>
    <cellStyle name="_TG-TH_1_Book1_BC CV 6403 BKHĐT" xfId="922"/>
    <cellStyle name="_TG-TH_1_Book1_BC-QT-WB-dthao" xfId="923"/>
    <cellStyle name="_TG-TH_1_Book1_Bieu mau cong trinh khoi cong moi 3-4" xfId="924"/>
    <cellStyle name="_TG-TH_1_Book1_Bieu3ODA" xfId="925"/>
    <cellStyle name="_TG-TH_1_Book1_Bieu4HTMT" xfId="926"/>
    <cellStyle name="_TG-TH_1_Book1_bo sung von KCH nam 2010 va Du an tre kho khan" xfId="927"/>
    <cellStyle name="_TG-TH_1_Book1_Book1" xfId="928"/>
    <cellStyle name="_TG-TH_1_Book1_danh muc chuan bi dau tu 2011 ngay 07-6-2011" xfId="929"/>
    <cellStyle name="_TG-TH_1_Book1_Danh muc pbo nguon von XSKT, XDCB nam 2009 chuyen qua nam 2010" xfId="930"/>
    <cellStyle name="_TG-TH_1_Book1_dieu chinh KH 2011 ngay 26-5-2011111" xfId="931"/>
    <cellStyle name="_TG-TH_1_Book1_DS KCH PHAN BO VON NSDP NAM 2010" xfId="932"/>
    <cellStyle name="_TG-TH_1_Book1_giao KH 2011 ngay 10-12-2010" xfId="933"/>
    <cellStyle name="_TG-TH_1_Book1_Luy ke von ung nam 2011 -Thoa gui ngay 12-8-2012" xfId="934"/>
    <cellStyle name="_TG-TH_1_CAU Khanh Nam(Thi Cong)" xfId="935"/>
    <cellStyle name="_TG-TH_1_ChiHuong_ApGia" xfId="938"/>
    <cellStyle name="_TG-TH_1_CoCauPhi (version 1)" xfId="936"/>
    <cellStyle name="_TG-TH_1_Copy of 05-12  KH trung han 2016-2020 - Liem Thinh edited (1)" xfId="937"/>
    <cellStyle name="_TG-TH_1_danh muc chuan bi dau tu 2011 ngay 07-6-2011" xfId="939"/>
    <cellStyle name="_TG-TH_1_Danh muc pbo nguon von XSKT, XDCB nam 2009 chuyen qua nam 2010" xfId="940"/>
    <cellStyle name="_TG-TH_1_DAU NOI PL-CL TAI PHU LAMHC" xfId="941"/>
    <cellStyle name="_TG-TH_1_dieu chinh KH 2011 ngay 26-5-2011111" xfId="942"/>
    <cellStyle name="_TG-TH_1_DS KCH PHAN BO VON NSDP NAM 2010" xfId="943"/>
    <cellStyle name="_TG-TH_1_DTCDT MR.2N110.HOCMON.TDTOAN.CCUNG" xfId="944"/>
    <cellStyle name="_TG-TH_1_DU TRU VAT TU" xfId="945"/>
    <cellStyle name="_TG-TH_1_giao KH 2011 ngay 10-12-2010" xfId="947"/>
    <cellStyle name="_TG-TH_1_GTGT 2003" xfId="946"/>
    <cellStyle name="_TG-TH_1_KE KHAI THUE GTGT 2004" xfId="948"/>
    <cellStyle name="_TG-TH_1_KE KHAI THUE GTGT 2004_BCTC2004" xfId="949"/>
    <cellStyle name="_TG-TH_1_KH TPCP 2016-2020 (tong hop)" xfId="951"/>
    <cellStyle name="_TG-TH_1_KH TPCP vung TNB (03-1-2012)" xfId="952"/>
    <cellStyle name="_TG-TH_1_kien giang 2" xfId="950"/>
    <cellStyle name="_TG-TH_1_Lora-tungchau" xfId="953"/>
    <cellStyle name="_TG-TH_1_Luy ke von ung nam 2011 -Thoa gui ngay 12-8-2012" xfId="954"/>
    <cellStyle name="_TG-TH_1_NhanCong" xfId="956"/>
    <cellStyle name="_TG-TH_1_N-X-T-04" xfId="955"/>
    <cellStyle name="_TG-TH_1_PGIA-phieu tham tra Kho bac" xfId="957"/>
    <cellStyle name="_TG-TH_1_phu luc tong ket tinh hinh TH giai doan 03-10 (ngay 30)" xfId="962"/>
    <cellStyle name="_TG-TH_1_PT02-02" xfId="958"/>
    <cellStyle name="_TG-TH_1_PT02-02_Book1" xfId="959"/>
    <cellStyle name="_TG-TH_1_PT02-03" xfId="960"/>
    <cellStyle name="_TG-TH_1_PT02-03_Book1" xfId="961"/>
    <cellStyle name="_TG-TH_1_Qt-HT3PQ1(CauKho)" xfId="963"/>
    <cellStyle name="_TG-TH_1_Sheet1" xfId="964"/>
    <cellStyle name="_TG-TH_1_TK152-04" xfId="965"/>
    <cellStyle name="_TG-TH_1_ÿÿÿÿÿ" xfId="966"/>
    <cellStyle name="_TG-TH_1_ÿÿÿÿÿ_Bieu mau cong trinh khoi cong moi 3-4" xfId="967"/>
    <cellStyle name="_TG-TH_1_ÿÿÿÿÿ_Bieu3ODA" xfId="968"/>
    <cellStyle name="_TG-TH_1_ÿÿÿÿÿ_Bieu4HTMT" xfId="969"/>
    <cellStyle name="_TG-TH_1_ÿÿÿÿÿ_KH TPCP vung TNB (03-1-2012)" xfId="971"/>
    <cellStyle name="_TG-TH_1_ÿÿÿÿÿ_kien giang 2" xfId="970"/>
    <cellStyle name="_TG-TH_2" xfId="972"/>
    <cellStyle name="_TG-TH_2 2" xfId="973"/>
    <cellStyle name="_TG-TH_2_05-12  KH trung han 2016-2020 - Liem Thinh edited" xfId="974"/>
    <cellStyle name="_TG-TH_2_ApGiaVatTu_cayxanh_latgach" xfId="975"/>
    <cellStyle name="_TG-TH_2_BANG TONG HOP TINH HINH THANH QUYET TOAN (MOI I)" xfId="976"/>
    <cellStyle name="_TG-TH_2_BAO CAO KLCT PT2000" xfId="977"/>
    <cellStyle name="_TG-TH_2_BAO CAO PT2000" xfId="978"/>
    <cellStyle name="_TG-TH_2_BAO CAO PT2000_Book1" xfId="979"/>
    <cellStyle name="_TG-TH_2_Bao cao XDCB 2001 - T11 KH dieu chinh 20-11-THAI" xfId="980"/>
    <cellStyle name="_TG-TH_2_BAO GIA NGAY 24-10-08 (co dam)" xfId="981"/>
    <cellStyle name="_TG-TH_2_BC  NAM 2007" xfId="982"/>
    <cellStyle name="_TG-TH_2_BC CV 6403 BKHĐT" xfId="983"/>
    <cellStyle name="_TG-TH_2_BC NQ11-CP - chinh sua lai" xfId="984"/>
    <cellStyle name="_TG-TH_2_BC NQ11-CP-Quynh sau bieu so3" xfId="985"/>
    <cellStyle name="_TG-TH_2_BC_NQ11-CP_-_Thao_sua_lai" xfId="986"/>
    <cellStyle name="_TG-TH_2_Bieu mau cong trinh khoi cong moi 3-4" xfId="987"/>
    <cellStyle name="_TG-TH_2_Bieu3ODA" xfId="988"/>
    <cellStyle name="_TG-TH_2_Bieu3ODA_1" xfId="989"/>
    <cellStyle name="_TG-TH_2_Bieu4HTMT" xfId="990"/>
    <cellStyle name="_TG-TH_2_bo sung von KCH nam 2010 va Du an tre kho khan" xfId="991"/>
    <cellStyle name="_TG-TH_2_Book1" xfId="992"/>
    <cellStyle name="_TG-TH_2_Book1 2" xfId="993"/>
    <cellStyle name="_TG-TH_2_Book1_1" xfId="994"/>
    <cellStyle name="_TG-TH_2_Book1_1 2" xfId="995"/>
    <cellStyle name="_TG-TH_2_Book1_1_BC CV 6403 BKHĐT" xfId="996"/>
    <cellStyle name="_TG-TH_2_Book1_1_Bieu mau cong trinh khoi cong moi 3-4" xfId="997"/>
    <cellStyle name="_TG-TH_2_Book1_1_Bieu3ODA" xfId="998"/>
    <cellStyle name="_TG-TH_2_Book1_1_Bieu4HTMT" xfId="999"/>
    <cellStyle name="_TG-TH_2_Book1_1_Book1" xfId="1000"/>
    <cellStyle name="_TG-TH_2_Book1_1_Luy ke von ung nam 2011 -Thoa gui ngay 12-8-2012" xfId="1001"/>
    <cellStyle name="_TG-TH_2_Book1_2" xfId="1002"/>
    <cellStyle name="_TG-TH_2_Book1_2 2" xfId="1003"/>
    <cellStyle name="_TG-TH_2_Book1_2_BC CV 6403 BKHĐT" xfId="1004"/>
    <cellStyle name="_TG-TH_2_Book1_2_Bieu3ODA" xfId="1005"/>
    <cellStyle name="_TG-TH_2_Book1_2_Luy ke von ung nam 2011 -Thoa gui ngay 12-8-2012" xfId="1006"/>
    <cellStyle name="_TG-TH_2_Book1_3" xfId="1007"/>
    <cellStyle name="_TG-TH_2_Book1_3 2" xfId="1008"/>
    <cellStyle name="_TG-TH_2_Book1_BC CV 6403 BKHĐT" xfId="1009"/>
    <cellStyle name="_TG-TH_2_Book1_Bieu mau cong trinh khoi cong moi 3-4" xfId="1010"/>
    <cellStyle name="_TG-TH_2_Book1_Bieu3ODA" xfId="1011"/>
    <cellStyle name="_TG-TH_2_Book1_Bieu4HTMT" xfId="1012"/>
    <cellStyle name="_TG-TH_2_Book1_bo sung von KCH nam 2010 va Du an tre kho khan" xfId="1013"/>
    <cellStyle name="_TG-TH_2_Book1_Book1" xfId="1014"/>
    <cellStyle name="_TG-TH_2_Book1_danh muc chuan bi dau tu 2011 ngay 07-6-2011" xfId="1015"/>
    <cellStyle name="_TG-TH_2_Book1_Danh muc pbo nguon von XSKT, XDCB nam 2009 chuyen qua nam 2010" xfId="1016"/>
    <cellStyle name="_TG-TH_2_Book1_dieu chinh KH 2011 ngay 26-5-2011111" xfId="1017"/>
    <cellStyle name="_TG-TH_2_Book1_DS KCH PHAN BO VON NSDP NAM 2010" xfId="1018"/>
    <cellStyle name="_TG-TH_2_Book1_giao KH 2011 ngay 10-12-2010" xfId="1019"/>
    <cellStyle name="_TG-TH_2_Book1_Luy ke von ung nam 2011 -Thoa gui ngay 12-8-2012" xfId="1020"/>
    <cellStyle name="_TG-TH_2_CAU Khanh Nam(Thi Cong)" xfId="1021"/>
    <cellStyle name="_TG-TH_2_ChiHuong_ApGia" xfId="1024"/>
    <cellStyle name="_TG-TH_2_CoCauPhi (version 1)" xfId="1022"/>
    <cellStyle name="_TG-TH_2_Copy of 05-12  KH trung han 2016-2020 - Liem Thinh edited (1)" xfId="1023"/>
    <cellStyle name="_TG-TH_2_danh muc chuan bi dau tu 2011 ngay 07-6-2011" xfId="1025"/>
    <cellStyle name="_TG-TH_2_Danh muc pbo nguon von XSKT, XDCB nam 2009 chuyen qua nam 2010" xfId="1026"/>
    <cellStyle name="_TG-TH_2_DAU NOI PL-CL TAI PHU LAMHC" xfId="1027"/>
    <cellStyle name="_TG-TH_2_dieu chinh KH 2011 ngay 26-5-2011111" xfId="1028"/>
    <cellStyle name="_TG-TH_2_DS KCH PHAN BO VON NSDP NAM 2010" xfId="1029"/>
    <cellStyle name="_TG-TH_2_DTCDT MR.2N110.HOCMON.TDTOAN.CCUNG" xfId="1030"/>
    <cellStyle name="_TG-TH_2_DU TRU VAT TU" xfId="1031"/>
    <cellStyle name="_TG-TH_2_giao KH 2011 ngay 10-12-2010" xfId="1033"/>
    <cellStyle name="_TG-TH_2_GTGT 2003" xfId="1032"/>
    <cellStyle name="_TG-TH_2_KE KHAI THUE GTGT 2004" xfId="1034"/>
    <cellStyle name="_TG-TH_2_KE KHAI THUE GTGT 2004_BCTC2004" xfId="1035"/>
    <cellStyle name="_TG-TH_2_KH TPCP 2016-2020 (tong hop)" xfId="1037"/>
    <cellStyle name="_TG-TH_2_KH TPCP vung TNB (03-1-2012)" xfId="1038"/>
    <cellStyle name="_TG-TH_2_kien giang 2" xfId="1036"/>
    <cellStyle name="_TG-TH_2_Lora-tungchau" xfId="1039"/>
    <cellStyle name="_TG-TH_2_Luy ke von ung nam 2011 -Thoa gui ngay 12-8-2012" xfId="1040"/>
    <cellStyle name="_TG-TH_2_NhanCong" xfId="1042"/>
    <cellStyle name="_TG-TH_2_N-X-T-04" xfId="1041"/>
    <cellStyle name="_TG-TH_2_PGIA-phieu tham tra Kho bac" xfId="1043"/>
    <cellStyle name="_TG-TH_2_phu luc tong ket tinh hinh TH giai doan 03-10 (ngay 30)" xfId="1048"/>
    <cellStyle name="_TG-TH_2_PT02-02" xfId="1044"/>
    <cellStyle name="_TG-TH_2_PT02-02_Book1" xfId="1045"/>
    <cellStyle name="_TG-TH_2_PT02-03" xfId="1046"/>
    <cellStyle name="_TG-TH_2_PT02-03_Book1" xfId="1047"/>
    <cellStyle name="_TG-TH_2_Qt-HT3PQ1(CauKho)" xfId="1049"/>
    <cellStyle name="_TG-TH_2_Sheet1" xfId="1050"/>
    <cellStyle name="_TG-TH_2_TK152-04" xfId="1051"/>
    <cellStyle name="_TG-TH_2_ÿÿÿÿÿ" xfId="1052"/>
    <cellStyle name="_TG-TH_2_ÿÿÿÿÿ_Bieu mau cong trinh khoi cong moi 3-4" xfId="1053"/>
    <cellStyle name="_TG-TH_2_ÿÿÿÿÿ_Bieu3ODA" xfId="1054"/>
    <cellStyle name="_TG-TH_2_ÿÿÿÿÿ_Bieu4HTMT" xfId="1055"/>
    <cellStyle name="_TG-TH_2_ÿÿÿÿÿ_KH TPCP vung TNB (03-1-2012)" xfId="1057"/>
    <cellStyle name="_TG-TH_2_ÿÿÿÿÿ_kien giang 2" xfId="1056"/>
    <cellStyle name="_TG-TH_3" xfId="1058"/>
    <cellStyle name="_TG-TH_3 2" xfId="1059"/>
    <cellStyle name="_TG-TH_3_05-12  KH trung han 2016-2020 - Liem Thinh edited" xfId="1060"/>
    <cellStyle name="_TG-TH_3_Copy of 05-12  KH trung han 2016-2020 - Liem Thinh edited (1)" xfId="1061"/>
    <cellStyle name="_TG-TH_3_KH TPCP 2016-2020 (tong hop)" xfId="1062"/>
    <cellStyle name="_TG-TH_3_Lora-tungchau" xfId="1063"/>
    <cellStyle name="_TG-TH_3_Lora-tungchau 2" xfId="1064"/>
    <cellStyle name="_TG-TH_3_Lora-tungchau_05-12  KH trung han 2016-2020 - Liem Thinh edited" xfId="1065"/>
    <cellStyle name="_TG-TH_3_Lora-tungchau_Copy of 05-12  KH trung han 2016-2020 - Liem Thinh edited (1)" xfId="1066"/>
    <cellStyle name="_TG-TH_3_Lora-tungchau_KH TPCP 2016-2020 (tong hop)" xfId="1067"/>
    <cellStyle name="_TG-TH_3_Qt-HT3PQ1(CauKho)" xfId="1068"/>
    <cellStyle name="_TG-TH_4" xfId="1069"/>
    <cellStyle name="_TH KH 2010" xfId="1078"/>
    <cellStyle name="_TK152-04" xfId="1070"/>
    <cellStyle name="_Tong dutoan PP LAHAI" xfId="1071"/>
    <cellStyle name="_TPCP GT-24-5-Mien Nui" xfId="1072"/>
    <cellStyle name="_TPCP GT-24-5-Mien Nui_!1 1 bao cao giao KH ve HTCMT vung TNB   12-12-2011" xfId="1073"/>
    <cellStyle name="_TPCP GT-24-5-Mien Nui_Bieu4HTMT" xfId="1074"/>
    <cellStyle name="_TPCP GT-24-5-Mien Nui_Bieu4HTMT_!1 1 bao cao giao KH ve HTCMT vung TNB   12-12-2011" xfId="1075"/>
    <cellStyle name="_TPCP GT-24-5-Mien Nui_Bieu4HTMT_KH TPCP vung TNB (03-1-2012)" xfId="1076"/>
    <cellStyle name="_TPCP GT-24-5-Mien Nui_KH TPCP vung TNB (03-1-2012)" xfId="1077"/>
    <cellStyle name="_ung truoc 2011 NSTW Thanh Hoa + Nge An gui Thu 12-5" xfId="1079"/>
    <cellStyle name="_ung truoc 2011 NSTW Thanh Hoa + Nge An gui Thu 12-5_!1 1 bao cao giao KH ve HTCMT vung TNB   12-12-2011" xfId="1080"/>
    <cellStyle name="_ung truoc 2011 NSTW Thanh Hoa + Nge An gui Thu 12-5_Bieu4HTMT" xfId="1081"/>
    <cellStyle name="_ung truoc 2011 NSTW Thanh Hoa + Nge An gui Thu 12-5_Bieu4HTMT_!1 1 bao cao giao KH ve HTCMT vung TNB   12-12-2011" xfId="1082"/>
    <cellStyle name="_ung truoc 2011 NSTW Thanh Hoa + Nge An gui Thu 12-5_Bieu4HTMT_KH TPCP vung TNB (03-1-2012)" xfId="1083"/>
    <cellStyle name="_ung truoc 2011 NSTW Thanh Hoa + Nge An gui Thu 12-5_KH TPCP vung TNB (03-1-2012)" xfId="1084"/>
    <cellStyle name="_ung truoc cua long an (6-5-2010)" xfId="1085"/>
    <cellStyle name="_Ung von nam 2011 vung TNB - Doan Cong tac (12-5-2010)" xfId="1086"/>
    <cellStyle name="_Ung von nam 2011 vung TNB - Doan Cong tac (12-5-2010)_!1 1 bao cao giao KH ve HTCMT vung TNB   12-12-2011" xfId="1087"/>
    <cellStyle name="_Ung von nam 2011 vung TNB - Doan Cong tac (12-5-2010)_Bieu4HTMT" xfId="1088"/>
    <cellStyle name="_Ung von nam 2011 vung TNB - Doan Cong tac (12-5-2010)_Bieu4HTMT_!1 1 bao cao giao KH ve HTCMT vung TNB   12-12-2011" xfId="1089"/>
    <cellStyle name="_Ung von nam 2011 vung TNB - Doan Cong tac (12-5-2010)_Bieu4HTMT_KH TPCP vung TNB (03-1-2012)" xfId="1090"/>
    <cellStyle name="_Ung von nam 2011 vung TNB - Doan Cong tac (12-5-2010)_Chuẩn bị đầu tư 2011 (sep Hung)_KH 2012 (T3-2013)" xfId="1097"/>
    <cellStyle name="_Ung von nam 2011 vung TNB - Doan Cong tac (12-5-2010)_Cong trinh co y kien LD_Dang_NN_2011-Tay nguyen-9-10" xfId="1091"/>
    <cellStyle name="_Ung von nam 2011 vung TNB - Doan Cong tac (12-5-2010)_Cong trinh co y kien LD_Dang_NN_2011-Tay nguyen-9-10_!1 1 bao cao giao KH ve HTCMT vung TNB   12-12-2011" xfId="1092"/>
    <cellStyle name="_Ung von nam 2011 vung TNB - Doan Cong tac (12-5-2010)_Cong trinh co y kien LD_Dang_NN_2011-Tay nguyen-9-10_Bieu4HTMT" xfId="1093"/>
    <cellStyle name="_Ung von nam 2011 vung TNB - Doan Cong tac (12-5-2010)_Cong trinh co y kien LD_Dang_NN_2011-Tay nguyen-9-10_Bieu4HTMT_!1 1 bao cao giao KH ve HTCMT vung TNB   12-12-2011" xfId="1094"/>
    <cellStyle name="_Ung von nam 2011 vung TNB - Doan Cong tac (12-5-2010)_Cong trinh co y kien LD_Dang_NN_2011-Tay nguyen-9-10_Bieu4HTMT_KH TPCP vung TNB (03-1-2012)" xfId="1095"/>
    <cellStyle name="_Ung von nam 2011 vung TNB - Doan Cong tac (12-5-2010)_Cong trinh co y kien LD_Dang_NN_2011-Tay nguyen-9-10_KH TPCP vung TNB (03-1-2012)" xfId="1096"/>
    <cellStyle name="_Ung von nam 2011 vung TNB - Doan Cong tac (12-5-2010)_KH TPCP vung TNB (03-1-2012)" xfId="1098"/>
    <cellStyle name="_Ung von nam 2011 vung TNB - Doan Cong tac (12-5-2010)_TN - Ho tro khac 2011" xfId="1099"/>
    <cellStyle name="_Ung von nam 2011 vung TNB - Doan Cong tac (12-5-2010)_TN - Ho tro khac 2011_!1 1 bao cao giao KH ve HTCMT vung TNB   12-12-2011" xfId="1100"/>
    <cellStyle name="_Ung von nam 2011 vung TNB - Doan Cong tac (12-5-2010)_TN - Ho tro khac 2011_Bieu4HTMT" xfId="1101"/>
    <cellStyle name="_Ung von nam 2011 vung TNB - Doan Cong tac (12-5-2010)_TN - Ho tro khac 2011_Bieu4HTMT_!1 1 bao cao giao KH ve HTCMT vung TNB   12-12-2011" xfId="1102"/>
    <cellStyle name="_Ung von nam 2011 vung TNB - Doan Cong tac (12-5-2010)_TN - Ho tro khac 2011_Bieu4HTMT_KH TPCP vung TNB (03-1-2012)" xfId="1103"/>
    <cellStyle name="_Ung von nam 2011 vung TNB - Doan Cong tac (12-5-2010)_TN - Ho tro khac 2011_KH TPCP vung TNB (03-1-2012)" xfId="1104"/>
    <cellStyle name="_Von dau tu 2006-2020 (TL chien luoc)" xfId="1105"/>
    <cellStyle name="_Von dau tu 2006-2020 (TL chien luoc)_15_10_2013 BC nhu cau von doi ung ODA (2014-2016) ngay 15102013 Sua" xfId="1106"/>
    <cellStyle name="_Von dau tu 2006-2020 (TL chien luoc)_BC nhu cau von doi ung ODA nganh NN (BKH)" xfId="1107"/>
    <cellStyle name="_Von dau tu 2006-2020 (TL chien luoc)_BC nhu cau von doi ung ODA nganh NN (BKH)_05-12  KH trung han 2016-2020 - Liem Thinh edited" xfId="1108"/>
    <cellStyle name="_Von dau tu 2006-2020 (TL chien luoc)_BC nhu cau von doi ung ODA nganh NN (BKH)_Copy of 05-12  KH trung han 2016-2020 - Liem Thinh edited (1)" xfId="1109"/>
    <cellStyle name="_Von dau tu 2006-2020 (TL chien luoc)_BC Tai co cau (bieu TH)" xfId="1110"/>
    <cellStyle name="_Von dau tu 2006-2020 (TL chien luoc)_BC Tai co cau (bieu TH)_05-12  KH trung han 2016-2020 - Liem Thinh edited" xfId="1111"/>
    <cellStyle name="_Von dau tu 2006-2020 (TL chien luoc)_BC Tai co cau (bieu TH)_Copy of 05-12  KH trung han 2016-2020 - Liem Thinh edited (1)" xfId="1112"/>
    <cellStyle name="_Von dau tu 2006-2020 (TL chien luoc)_DK 2014-2015 final" xfId="1113"/>
    <cellStyle name="_Von dau tu 2006-2020 (TL chien luoc)_DK 2014-2015 final_05-12  KH trung han 2016-2020 - Liem Thinh edited" xfId="1114"/>
    <cellStyle name="_Von dau tu 2006-2020 (TL chien luoc)_DK 2014-2015 final_Copy of 05-12  KH trung han 2016-2020 - Liem Thinh edited (1)" xfId="1115"/>
    <cellStyle name="_Von dau tu 2006-2020 (TL chien luoc)_DK 2014-2015 new" xfId="1116"/>
    <cellStyle name="_Von dau tu 2006-2020 (TL chien luoc)_DK 2014-2015 new_05-12  KH trung han 2016-2020 - Liem Thinh edited" xfId="1117"/>
    <cellStyle name="_Von dau tu 2006-2020 (TL chien luoc)_DK 2014-2015 new_Copy of 05-12  KH trung han 2016-2020 - Liem Thinh edited (1)" xfId="1118"/>
    <cellStyle name="_Von dau tu 2006-2020 (TL chien luoc)_DK KH CBDT 2014 11-11-2013" xfId="1119"/>
    <cellStyle name="_Von dau tu 2006-2020 (TL chien luoc)_DK KH CBDT 2014 11-11-2013(1)" xfId="1120"/>
    <cellStyle name="_Von dau tu 2006-2020 (TL chien luoc)_DK KH CBDT 2014 11-11-2013(1)_05-12  KH trung han 2016-2020 - Liem Thinh edited" xfId="1121"/>
    <cellStyle name="_Von dau tu 2006-2020 (TL chien luoc)_DK KH CBDT 2014 11-11-2013(1)_Copy of 05-12  KH trung han 2016-2020 - Liem Thinh edited (1)" xfId="1122"/>
    <cellStyle name="_Von dau tu 2006-2020 (TL chien luoc)_DK KH CBDT 2014 11-11-2013_05-12  KH trung han 2016-2020 - Liem Thinh edited" xfId="1123"/>
    <cellStyle name="_Von dau tu 2006-2020 (TL chien luoc)_DK KH CBDT 2014 11-11-2013_Copy of 05-12  KH trung han 2016-2020 - Liem Thinh edited (1)" xfId="1124"/>
    <cellStyle name="_Von dau tu 2006-2020 (TL chien luoc)_KH 2011-2015" xfId="1125"/>
    <cellStyle name="_Von dau tu 2006-2020 (TL chien luoc)_tai co cau dau tu (tong hop)1" xfId="1126"/>
    <cellStyle name="_x005f_x0001_" xfId="1127"/>
    <cellStyle name="_x005f_x0001__!1 1 bao cao giao KH ve HTCMT vung TNB   12-12-2011" xfId="1128"/>
    <cellStyle name="_x005f_x0001__kien giang 2" xfId="1129"/>
    <cellStyle name="_x005f_x000d__x005f_x000a_JournalTemplate=C:\COMFO\CTALK\JOURSTD.TPL_x005f_x000d__x005f_x000a_LbStateAddress=3 3 0 251 1 89 2 311_x005f_x000d__x005f_x000a_LbStateJou" xfId="1130"/>
    <cellStyle name="_x005f_x005f_x005f_x0001_" xfId="1131"/>
    <cellStyle name="_x005f_x005f_x005f_x0001__!1 1 bao cao giao KH ve HTCMT vung TNB   12-12-2011" xfId="1132"/>
    <cellStyle name="_x005f_x005f_x005f_x0001__kien giang 2" xfId="1133"/>
    <cellStyle name="_x005f_x005f_x005f_x000d__x005f_x005f_x005f_x000a_JournalTemplate=C:\COMFO\CTALK\JOURSTD.TPL_x005f_x005f_x005f_x000d__x005f_x005f_x005f_x000a_LbStateAddress=3 3 0 251 1 89 2 311_x005f_x005f_x005f_x000d__x005f_x005f_x005f_x000a_LbStateJou" xfId="1134"/>
    <cellStyle name="_XDCB thang 12.2010" xfId="1135"/>
    <cellStyle name="_ÿÿÿÿÿ" xfId="1136"/>
    <cellStyle name="_ÿÿÿÿÿ_Bieu mau cong trinh khoi cong moi 3-4" xfId="1137"/>
    <cellStyle name="_ÿÿÿÿÿ_Bieu mau cong trinh khoi cong moi 3-4_!1 1 bao cao giao KH ve HTCMT vung TNB   12-12-2011" xfId="1138"/>
    <cellStyle name="_ÿÿÿÿÿ_Bieu mau cong trinh khoi cong moi 3-4_KH TPCP vung TNB (03-1-2012)" xfId="1139"/>
    <cellStyle name="_ÿÿÿÿÿ_Bieu3ODA" xfId="1140"/>
    <cellStyle name="_ÿÿÿÿÿ_Bieu3ODA_!1 1 bao cao giao KH ve HTCMT vung TNB   12-12-2011" xfId="1141"/>
    <cellStyle name="_ÿÿÿÿÿ_Bieu3ODA_KH TPCP vung TNB (03-1-2012)" xfId="1142"/>
    <cellStyle name="_ÿÿÿÿÿ_Bieu4HTMT" xfId="1143"/>
    <cellStyle name="_ÿÿÿÿÿ_Bieu4HTMT_!1 1 bao cao giao KH ve HTCMT vung TNB   12-12-2011" xfId="1144"/>
    <cellStyle name="_ÿÿÿÿÿ_Bieu4HTMT_KH TPCP vung TNB (03-1-2012)" xfId="1145"/>
    <cellStyle name="_ÿÿÿÿÿ_Kh ql62 (2010) 11-09" xfId="1147"/>
    <cellStyle name="_ÿÿÿÿÿ_KH TPCP vung TNB (03-1-2012)" xfId="1148"/>
    <cellStyle name="_ÿÿÿÿÿ_Khung 2012" xfId="1149"/>
    <cellStyle name="_ÿÿÿÿÿ_kien giang 2" xfId="1146"/>
    <cellStyle name="~1" xfId="1150"/>
    <cellStyle name="’Ê‰Ý [0.00]_laroux" xfId="1151"/>
    <cellStyle name="’Ê‰Ý_laroux" xfId="1152"/>
    <cellStyle name="¤@¯ë_CHI PHI QUAN LY 1-00" xfId="1153"/>
    <cellStyle name="•W?_Format" xfId="1154"/>
    <cellStyle name="•W€_’·Šú‰p•¶" xfId="1155"/>
    <cellStyle name="•W_’·Šú‰p•¶" xfId="1156"/>
    <cellStyle name="W_MARINE" xfId="1157"/>
    <cellStyle name="0" xfId="1158"/>
    <cellStyle name="0 2" xfId="1159"/>
    <cellStyle name="0 2 2" xfId="4270"/>
    <cellStyle name="0 3" xfId="4269"/>
    <cellStyle name="0,0_x000a__x000a_NA_x000a__x000a_" xfId="1160"/>
    <cellStyle name="0,0_x000d__x000a_NA_x000d__x000a_" xfId="1161"/>
    <cellStyle name="0,0_x000d__x000a_NA_x000d__x000a_ 2" xfId="1162"/>
    <cellStyle name="0,0_x000d__x000a_NA_x000d__x000a__Thanh hoa chinh thuc 28-2" xfId="1163"/>
    <cellStyle name="0,0_x005f_x000d__x005f_x000a_NA_x005f_x000d__x005f_x000a_" xfId="1164"/>
    <cellStyle name="0.0" xfId="1165"/>
    <cellStyle name="0.0 2" xfId="1166"/>
    <cellStyle name="0.0 2 2" xfId="4272"/>
    <cellStyle name="0.0 3" xfId="4271"/>
    <cellStyle name="0.00" xfId="1167"/>
    <cellStyle name="0.00 2" xfId="1168"/>
    <cellStyle name="0.00 2 2" xfId="4274"/>
    <cellStyle name="0.00 3" xfId="4273"/>
    <cellStyle name="1" xfId="1169"/>
    <cellStyle name="1 2" xfId="1170"/>
    <cellStyle name="1_!1 1 bao cao giao KH ve HTCMT vung TNB   12-12-2011" xfId="1171"/>
    <cellStyle name="1_BAO GIA NGAY 24-10-08 (co dam)" xfId="1172"/>
    <cellStyle name="1_Bieu4HTMT" xfId="1173"/>
    <cellStyle name="1_Book1" xfId="1174"/>
    <cellStyle name="1_Book1_1" xfId="1175"/>
    <cellStyle name="1_Book1_1_!1 1 bao cao giao KH ve HTCMT vung TNB   12-12-2011" xfId="1176"/>
    <cellStyle name="1_Book1_1_Bieu4HTMT" xfId="1177"/>
    <cellStyle name="1_Book1_1_Bieu4HTMT_!1 1 bao cao giao KH ve HTCMT vung TNB   12-12-2011" xfId="1178"/>
    <cellStyle name="1_Book1_1_Bieu4HTMT_KH TPCP vung TNB (03-1-2012)" xfId="1179"/>
    <cellStyle name="1_Book1_1_KH TPCP vung TNB (03-1-2012)" xfId="1180"/>
    <cellStyle name="1_Cau thuy dien Ban La (Cu Anh)" xfId="1181"/>
    <cellStyle name="1_Cau thuy dien Ban La (Cu Anh)_!1 1 bao cao giao KH ve HTCMT vung TNB   12-12-2011" xfId="1182"/>
    <cellStyle name="1_Cau thuy dien Ban La (Cu Anh)_Bieu4HTMT" xfId="1183"/>
    <cellStyle name="1_Cau thuy dien Ban La (Cu Anh)_Bieu4HTMT_!1 1 bao cao giao KH ve HTCMT vung TNB   12-12-2011" xfId="1184"/>
    <cellStyle name="1_Cau thuy dien Ban La (Cu Anh)_Bieu4HTMT_KH TPCP vung TNB (03-1-2012)" xfId="1185"/>
    <cellStyle name="1_Cau thuy dien Ban La (Cu Anh)_KH TPCP vung TNB (03-1-2012)" xfId="1186"/>
    <cellStyle name="1_Cong trinh co y kien LD_Dang_NN_2011-Tay nguyen-9-10" xfId="1187"/>
    <cellStyle name="1_Du toan 558 (Km17+508.12 - Km 22)" xfId="1188"/>
    <cellStyle name="1_Du toan 558 (Km17+508.12 - Km 22)_!1 1 bao cao giao KH ve HTCMT vung TNB   12-12-2011" xfId="1189"/>
    <cellStyle name="1_Du toan 558 (Km17+508.12 - Km 22)_Bieu4HTMT" xfId="1190"/>
    <cellStyle name="1_Du toan 558 (Km17+508.12 - Km 22)_Bieu4HTMT_!1 1 bao cao giao KH ve HTCMT vung TNB   12-12-2011" xfId="1191"/>
    <cellStyle name="1_Du toan 558 (Km17+508.12 - Km 22)_Bieu4HTMT_KH TPCP vung TNB (03-1-2012)" xfId="1192"/>
    <cellStyle name="1_Du toan 558 (Km17+508.12 - Km 22)_KH TPCP vung TNB (03-1-2012)" xfId="1193"/>
    <cellStyle name="1_Gia_VLQL48_duyet " xfId="1194"/>
    <cellStyle name="1_Gia_VLQL48_duyet _!1 1 bao cao giao KH ve HTCMT vung TNB   12-12-2011" xfId="1195"/>
    <cellStyle name="1_Gia_VLQL48_duyet _Bieu4HTMT" xfId="1196"/>
    <cellStyle name="1_Gia_VLQL48_duyet _Bieu4HTMT_!1 1 bao cao giao KH ve HTCMT vung TNB   12-12-2011" xfId="1197"/>
    <cellStyle name="1_Gia_VLQL48_duyet _Bieu4HTMT_KH TPCP vung TNB (03-1-2012)" xfId="1198"/>
    <cellStyle name="1_Gia_VLQL48_duyet _KH TPCP vung TNB (03-1-2012)" xfId="1199"/>
    <cellStyle name="1_Kh ql62 (2010) 11-09" xfId="1206"/>
    <cellStyle name="1_KH TPCP vung TNB (03-1-2012)" xfId="1207"/>
    <cellStyle name="1_Khung 2012" xfId="1208"/>
    <cellStyle name="1_KlQdinhduyet" xfId="1200"/>
    <cellStyle name="1_KlQdinhduyet_!1 1 bao cao giao KH ve HTCMT vung TNB   12-12-2011" xfId="1201"/>
    <cellStyle name="1_KlQdinhduyet_Bieu4HTMT" xfId="1202"/>
    <cellStyle name="1_KlQdinhduyet_Bieu4HTMT_!1 1 bao cao giao KH ve HTCMT vung TNB   12-12-2011" xfId="1203"/>
    <cellStyle name="1_KlQdinhduyet_Bieu4HTMT_KH TPCP vung TNB (03-1-2012)" xfId="1204"/>
    <cellStyle name="1_KlQdinhduyet_KH TPCP vung TNB (03-1-2012)" xfId="1205"/>
    <cellStyle name="1_TN - Ho tro khac 2011" xfId="1209"/>
    <cellStyle name="1_TRUNG PMU 5" xfId="1210"/>
    <cellStyle name="1_ÿÿÿÿÿ" xfId="1211"/>
    <cellStyle name="1_ÿÿÿÿÿ_Bieu tong hop nhu cau ung 2011 da chon loc -Mien nui" xfId="1212"/>
    <cellStyle name="1_ÿÿÿÿÿ_Bieu tong hop nhu cau ung 2011 da chon loc -Mien nui 2" xfId="1213"/>
    <cellStyle name="1_ÿÿÿÿÿ_Bieu tong hop nhu cau ung 2011 da chon loc -Mien nui 2 2" xfId="4276"/>
    <cellStyle name="1_ÿÿÿÿÿ_Bieu tong hop nhu cau ung 2011 da chon loc -Mien nui 3" xfId="4275"/>
    <cellStyle name="1_ÿÿÿÿÿ_Kh ql62 (2010) 11-09" xfId="1214"/>
    <cellStyle name="1_ÿÿÿÿÿ_Khung 2012" xfId="1215"/>
    <cellStyle name="15" xfId="1216"/>
    <cellStyle name="18" xfId="1217"/>
    <cellStyle name="¹éºÐÀ²_      " xfId="1218"/>
    <cellStyle name="2" xfId="1219"/>
    <cellStyle name="2_Book1" xfId="1220"/>
    <cellStyle name="2_Book1_1" xfId="1221"/>
    <cellStyle name="2_Book1_1_!1 1 bao cao giao KH ve HTCMT vung TNB   12-12-2011" xfId="1222"/>
    <cellStyle name="2_Book1_1_Bieu4HTMT" xfId="1223"/>
    <cellStyle name="2_Book1_1_Bieu4HTMT_!1 1 bao cao giao KH ve HTCMT vung TNB   12-12-2011" xfId="1224"/>
    <cellStyle name="2_Book1_1_Bieu4HTMT_KH TPCP vung TNB (03-1-2012)" xfId="1225"/>
    <cellStyle name="2_Book1_1_KH TPCP vung TNB (03-1-2012)" xfId="1226"/>
    <cellStyle name="2_Cau thuy dien Ban La (Cu Anh)" xfId="1227"/>
    <cellStyle name="2_Cau thuy dien Ban La (Cu Anh)_!1 1 bao cao giao KH ve HTCMT vung TNB   12-12-2011" xfId="1228"/>
    <cellStyle name="2_Cau thuy dien Ban La (Cu Anh)_Bieu4HTMT" xfId="1229"/>
    <cellStyle name="2_Cau thuy dien Ban La (Cu Anh)_Bieu4HTMT_!1 1 bao cao giao KH ve HTCMT vung TNB   12-12-2011" xfId="1230"/>
    <cellStyle name="2_Cau thuy dien Ban La (Cu Anh)_Bieu4HTMT_KH TPCP vung TNB (03-1-2012)" xfId="1231"/>
    <cellStyle name="2_Cau thuy dien Ban La (Cu Anh)_KH TPCP vung TNB (03-1-2012)" xfId="1232"/>
    <cellStyle name="2_Du toan 558 (Km17+508.12 - Km 22)" xfId="1233"/>
    <cellStyle name="2_Du toan 558 (Km17+508.12 - Km 22)_!1 1 bao cao giao KH ve HTCMT vung TNB   12-12-2011" xfId="1234"/>
    <cellStyle name="2_Du toan 558 (Km17+508.12 - Km 22)_Bieu4HTMT" xfId="1235"/>
    <cellStyle name="2_Du toan 558 (Km17+508.12 - Km 22)_Bieu4HTMT_!1 1 bao cao giao KH ve HTCMT vung TNB   12-12-2011" xfId="1236"/>
    <cellStyle name="2_Du toan 558 (Km17+508.12 - Km 22)_Bieu4HTMT_KH TPCP vung TNB (03-1-2012)" xfId="1237"/>
    <cellStyle name="2_Du toan 558 (Km17+508.12 - Km 22)_KH TPCP vung TNB (03-1-2012)" xfId="1238"/>
    <cellStyle name="2_Gia_VLQL48_duyet " xfId="1239"/>
    <cellStyle name="2_Gia_VLQL48_duyet _!1 1 bao cao giao KH ve HTCMT vung TNB   12-12-2011" xfId="1240"/>
    <cellStyle name="2_Gia_VLQL48_duyet _Bieu4HTMT" xfId="1241"/>
    <cellStyle name="2_Gia_VLQL48_duyet _Bieu4HTMT_!1 1 bao cao giao KH ve HTCMT vung TNB   12-12-2011" xfId="1242"/>
    <cellStyle name="2_Gia_VLQL48_duyet _Bieu4HTMT_KH TPCP vung TNB (03-1-2012)" xfId="1243"/>
    <cellStyle name="2_Gia_VLQL48_duyet _KH TPCP vung TNB (03-1-2012)" xfId="1244"/>
    <cellStyle name="2_KlQdinhduyet" xfId="1245"/>
    <cellStyle name="2_KlQdinhduyet_!1 1 bao cao giao KH ve HTCMT vung TNB   12-12-2011" xfId="1246"/>
    <cellStyle name="2_KlQdinhduyet_Bieu4HTMT" xfId="1247"/>
    <cellStyle name="2_KlQdinhduyet_Bieu4HTMT_!1 1 bao cao giao KH ve HTCMT vung TNB   12-12-2011" xfId="1248"/>
    <cellStyle name="2_KlQdinhduyet_Bieu4HTMT_KH TPCP vung TNB (03-1-2012)" xfId="1249"/>
    <cellStyle name="2_KlQdinhduyet_KH TPCP vung TNB (03-1-2012)" xfId="1250"/>
    <cellStyle name="2_TRUNG PMU 5" xfId="1251"/>
    <cellStyle name="2_ÿÿÿÿÿ" xfId="1252"/>
    <cellStyle name="2_ÿÿÿÿÿ_Bieu tong hop nhu cau ung 2011 da chon loc -Mien nui" xfId="1253"/>
    <cellStyle name="2_ÿÿÿÿÿ_Bieu tong hop nhu cau ung 2011 da chon loc -Mien nui 2" xfId="1254"/>
    <cellStyle name="2_ÿÿÿÿÿ_Bieu tong hop nhu cau ung 2011 da chon loc -Mien nui 2 2" xfId="4278"/>
    <cellStyle name="2_ÿÿÿÿÿ_Bieu tong hop nhu cau ung 2011 da chon loc -Mien nui 3" xfId="4277"/>
    <cellStyle name="20% - Accent1 2" xfId="1255"/>
    <cellStyle name="20% - Accent2 2" xfId="1256"/>
    <cellStyle name="20% - Accent3 2" xfId="1257"/>
    <cellStyle name="20% - Accent4 2" xfId="1258"/>
    <cellStyle name="20% - Accent5 2" xfId="1259"/>
    <cellStyle name="20% - Accent6 2" xfId="1260"/>
    <cellStyle name="-2001" xfId="1261"/>
    <cellStyle name="3" xfId="1262"/>
    <cellStyle name="3_Book1" xfId="1263"/>
    <cellStyle name="3_Book1_1" xfId="1264"/>
    <cellStyle name="3_Book1_1_!1 1 bao cao giao KH ve HTCMT vung TNB   12-12-2011" xfId="1265"/>
    <cellStyle name="3_Book1_1_Bieu4HTMT" xfId="1266"/>
    <cellStyle name="3_Book1_1_Bieu4HTMT_!1 1 bao cao giao KH ve HTCMT vung TNB   12-12-2011" xfId="1267"/>
    <cellStyle name="3_Book1_1_Bieu4HTMT_KH TPCP vung TNB (03-1-2012)" xfId="1268"/>
    <cellStyle name="3_Book1_1_KH TPCP vung TNB (03-1-2012)" xfId="1269"/>
    <cellStyle name="3_Cau thuy dien Ban La (Cu Anh)" xfId="1270"/>
    <cellStyle name="3_Cau thuy dien Ban La (Cu Anh)_!1 1 bao cao giao KH ve HTCMT vung TNB   12-12-2011" xfId="1271"/>
    <cellStyle name="3_Cau thuy dien Ban La (Cu Anh)_Bieu4HTMT" xfId="1272"/>
    <cellStyle name="3_Cau thuy dien Ban La (Cu Anh)_Bieu4HTMT_!1 1 bao cao giao KH ve HTCMT vung TNB   12-12-2011" xfId="1273"/>
    <cellStyle name="3_Cau thuy dien Ban La (Cu Anh)_Bieu4HTMT_KH TPCP vung TNB (03-1-2012)" xfId="1274"/>
    <cellStyle name="3_Cau thuy dien Ban La (Cu Anh)_KH TPCP vung TNB (03-1-2012)" xfId="1275"/>
    <cellStyle name="3_Du toan 558 (Km17+508.12 - Km 22)" xfId="1276"/>
    <cellStyle name="3_Du toan 558 (Km17+508.12 - Km 22)_!1 1 bao cao giao KH ve HTCMT vung TNB   12-12-2011" xfId="1277"/>
    <cellStyle name="3_Du toan 558 (Km17+508.12 - Km 22)_Bieu4HTMT" xfId="1278"/>
    <cellStyle name="3_Du toan 558 (Km17+508.12 - Km 22)_Bieu4HTMT_!1 1 bao cao giao KH ve HTCMT vung TNB   12-12-2011" xfId="1279"/>
    <cellStyle name="3_Du toan 558 (Km17+508.12 - Km 22)_Bieu4HTMT_KH TPCP vung TNB (03-1-2012)" xfId="1280"/>
    <cellStyle name="3_Du toan 558 (Km17+508.12 - Km 22)_KH TPCP vung TNB (03-1-2012)" xfId="1281"/>
    <cellStyle name="3_Gia_VLQL48_duyet " xfId="1282"/>
    <cellStyle name="3_Gia_VLQL48_duyet _!1 1 bao cao giao KH ve HTCMT vung TNB   12-12-2011" xfId="1283"/>
    <cellStyle name="3_Gia_VLQL48_duyet _Bieu4HTMT" xfId="1284"/>
    <cellStyle name="3_Gia_VLQL48_duyet _Bieu4HTMT_!1 1 bao cao giao KH ve HTCMT vung TNB   12-12-2011" xfId="1285"/>
    <cellStyle name="3_Gia_VLQL48_duyet _Bieu4HTMT_KH TPCP vung TNB (03-1-2012)" xfId="1286"/>
    <cellStyle name="3_Gia_VLQL48_duyet _KH TPCP vung TNB (03-1-2012)" xfId="1287"/>
    <cellStyle name="3_KlQdinhduyet" xfId="1288"/>
    <cellStyle name="3_KlQdinhduyet_!1 1 bao cao giao KH ve HTCMT vung TNB   12-12-2011" xfId="1289"/>
    <cellStyle name="3_KlQdinhduyet_Bieu4HTMT" xfId="1290"/>
    <cellStyle name="3_KlQdinhduyet_Bieu4HTMT_!1 1 bao cao giao KH ve HTCMT vung TNB   12-12-2011" xfId="1291"/>
    <cellStyle name="3_KlQdinhduyet_Bieu4HTMT_KH TPCP vung TNB (03-1-2012)" xfId="1292"/>
    <cellStyle name="3_KlQdinhduyet_KH TPCP vung TNB (03-1-2012)" xfId="1293"/>
    <cellStyle name="3_ÿÿÿÿÿ" xfId="1294"/>
    <cellStyle name="4" xfId="1295"/>
    <cellStyle name="4_Book1" xfId="1296"/>
    <cellStyle name="4_Book1_1" xfId="1297"/>
    <cellStyle name="4_Book1_1_!1 1 bao cao giao KH ve HTCMT vung TNB   12-12-2011" xfId="1298"/>
    <cellStyle name="4_Book1_1_Bieu4HTMT" xfId="1299"/>
    <cellStyle name="4_Book1_1_Bieu4HTMT_!1 1 bao cao giao KH ve HTCMT vung TNB   12-12-2011" xfId="1300"/>
    <cellStyle name="4_Book1_1_Bieu4HTMT_KH TPCP vung TNB (03-1-2012)" xfId="1301"/>
    <cellStyle name="4_Book1_1_KH TPCP vung TNB (03-1-2012)" xfId="1302"/>
    <cellStyle name="4_Cau thuy dien Ban La (Cu Anh)" xfId="1303"/>
    <cellStyle name="4_Cau thuy dien Ban La (Cu Anh)_!1 1 bao cao giao KH ve HTCMT vung TNB   12-12-2011" xfId="1304"/>
    <cellStyle name="4_Cau thuy dien Ban La (Cu Anh)_Bieu4HTMT" xfId="1305"/>
    <cellStyle name="4_Cau thuy dien Ban La (Cu Anh)_Bieu4HTMT_!1 1 bao cao giao KH ve HTCMT vung TNB   12-12-2011" xfId="1306"/>
    <cellStyle name="4_Cau thuy dien Ban La (Cu Anh)_Bieu4HTMT_KH TPCP vung TNB (03-1-2012)" xfId="1307"/>
    <cellStyle name="4_Cau thuy dien Ban La (Cu Anh)_KH TPCP vung TNB (03-1-2012)" xfId="1308"/>
    <cellStyle name="4_Du toan 558 (Km17+508.12 - Km 22)" xfId="1309"/>
    <cellStyle name="4_Du toan 558 (Km17+508.12 - Km 22)_!1 1 bao cao giao KH ve HTCMT vung TNB   12-12-2011" xfId="1310"/>
    <cellStyle name="4_Du toan 558 (Km17+508.12 - Km 22)_Bieu4HTMT" xfId="1311"/>
    <cellStyle name="4_Du toan 558 (Km17+508.12 - Km 22)_Bieu4HTMT_!1 1 bao cao giao KH ve HTCMT vung TNB   12-12-2011" xfId="1312"/>
    <cellStyle name="4_Du toan 558 (Km17+508.12 - Km 22)_Bieu4HTMT_KH TPCP vung TNB (03-1-2012)" xfId="1313"/>
    <cellStyle name="4_Du toan 558 (Km17+508.12 - Km 22)_KH TPCP vung TNB (03-1-2012)" xfId="1314"/>
    <cellStyle name="4_Gia_VLQL48_duyet " xfId="1315"/>
    <cellStyle name="4_Gia_VLQL48_duyet _!1 1 bao cao giao KH ve HTCMT vung TNB   12-12-2011" xfId="1316"/>
    <cellStyle name="4_Gia_VLQL48_duyet _Bieu4HTMT" xfId="1317"/>
    <cellStyle name="4_Gia_VLQL48_duyet _Bieu4HTMT_!1 1 bao cao giao KH ve HTCMT vung TNB   12-12-2011" xfId="1318"/>
    <cellStyle name="4_Gia_VLQL48_duyet _Bieu4HTMT_KH TPCP vung TNB (03-1-2012)" xfId="1319"/>
    <cellStyle name="4_Gia_VLQL48_duyet _KH TPCP vung TNB (03-1-2012)" xfId="1320"/>
    <cellStyle name="4_KlQdinhduyet" xfId="1321"/>
    <cellStyle name="4_KlQdinhduyet_!1 1 bao cao giao KH ve HTCMT vung TNB   12-12-2011" xfId="1322"/>
    <cellStyle name="4_KlQdinhduyet_Bieu4HTMT" xfId="1323"/>
    <cellStyle name="4_KlQdinhduyet_Bieu4HTMT_!1 1 bao cao giao KH ve HTCMT vung TNB   12-12-2011" xfId="1324"/>
    <cellStyle name="4_KlQdinhduyet_Bieu4HTMT_KH TPCP vung TNB (03-1-2012)" xfId="1325"/>
    <cellStyle name="4_KlQdinhduyet_KH TPCP vung TNB (03-1-2012)" xfId="1326"/>
    <cellStyle name="4_ÿÿÿÿÿ" xfId="1327"/>
    <cellStyle name="40% - Accent1 2" xfId="1328"/>
    <cellStyle name="40% - Accent2 2" xfId="1329"/>
    <cellStyle name="40% - Accent3 2" xfId="1330"/>
    <cellStyle name="40% - Accent4 2" xfId="1331"/>
    <cellStyle name="40% - Accent5 2" xfId="1332"/>
    <cellStyle name="40% - Accent6 2" xfId="1333"/>
    <cellStyle name="52" xfId="1334"/>
    <cellStyle name="6" xfId="1335"/>
    <cellStyle name="6_15_10_2013 BC nhu cau von doi ung ODA (2014-2016) ngay 15102013 Sua" xfId="1336"/>
    <cellStyle name="6_BC nhu cau von doi ung ODA nganh NN (BKH)" xfId="1337"/>
    <cellStyle name="6_BC nhu cau von doi ung ODA nganh NN (BKH)_05-12  KH trung han 2016-2020 - Liem Thinh edited" xfId="1338"/>
    <cellStyle name="6_BC nhu cau von doi ung ODA nganh NN (BKH)_Copy of 05-12  KH trung han 2016-2020 - Liem Thinh edited (1)" xfId="1339"/>
    <cellStyle name="6_BC Tai co cau (bieu TH)" xfId="1340"/>
    <cellStyle name="6_BC Tai co cau (bieu TH)_05-12  KH trung han 2016-2020 - Liem Thinh edited" xfId="1341"/>
    <cellStyle name="6_BC Tai co cau (bieu TH)_Copy of 05-12  KH trung han 2016-2020 - Liem Thinh edited (1)" xfId="1342"/>
    <cellStyle name="6_Cong trinh co y kien LD_Dang_NN_2011-Tay nguyen-9-10" xfId="1343"/>
    <cellStyle name="6_Cong trinh co y kien LD_Dang_NN_2011-Tay nguyen-9-10_!1 1 bao cao giao KH ve HTCMT vung TNB   12-12-2011" xfId="1344"/>
    <cellStyle name="6_Cong trinh co y kien LD_Dang_NN_2011-Tay nguyen-9-10_Bieu4HTMT" xfId="1345"/>
    <cellStyle name="6_Cong trinh co y kien LD_Dang_NN_2011-Tay nguyen-9-10_Bieu4HTMT_!1 1 bao cao giao KH ve HTCMT vung TNB   12-12-2011" xfId="1346"/>
    <cellStyle name="6_Cong trinh co y kien LD_Dang_NN_2011-Tay nguyen-9-10_Bieu4HTMT_KH TPCP vung TNB (03-1-2012)" xfId="1347"/>
    <cellStyle name="6_Cong trinh co y kien LD_Dang_NN_2011-Tay nguyen-9-10_KH TPCP vung TNB (03-1-2012)" xfId="1348"/>
    <cellStyle name="6_DK 2014-2015 final" xfId="1349"/>
    <cellStyle name="6_DK 2014-2015 final_05-12  KH trung han 2016-2020 - Liem Thinh edited" xfId="1350"/>
    <cellStyle name="6_DK 2014-2015 final_Copy of 05-12  KH trung han 2016-2020 - Liem Thinh edited (1)" xfId="1351"/>
    <cellStyle name="6_DK 2014-2015 new" xfId="1352"/>
    <cellStyle name="6_DK 2014-2015 new_05-12  KH trung han 2016-2020 - Liem Thinh edited" xfId="1353"/>
    <cellStyle name="6_DK 2014-2015 new_Copy of 05-12  KH trung han 2016-2020 - Liem Thinh edited (1)" xfId="1354"/>
    <cellStyle name="6_DK KH CBDT 2014 11-11-2013" xfId="1355"/>
    <cellStyle name="6_DK KH CBDT 2014 11-11-2013(1)" xfId="1356"/>
    <cellStyle name="6_DK KH CBDT 2014 11-11-2013(1)_05-12  KH trung han 2016-2020 - Liem Thinh edited" xfId="1357"/>
    <cellStyle name="6_DK KH CBDT 2014 11-11-2013(1)_Copy of 05-12  KH trung han 2016-2020 - Liem Thinh edited (1)" xfId="1358"/>
    <cellStyle name="6_DK KH CBDT 2014 11-11-2013_05-12  KH trung han 2016-2020 - Liem Thinh edited" xfId="1359"/>
    <cellStyle name="6_DK KH CBDT 2014 11-11-2013_Copy of 05-12  KH trung han 2016-2020 - Liem Thinh edited (1)" xfId="1360"/>
    <cellStyle name="6_KH 2011-2015" xfId="1361"/>
    <cellStyle name="6_tai co cau dau tu (tong hop)1" xfId="1362"/>
    <cellStyle name="6_TN - Ho tro khac 2011" xfId="1363"/>
    <cellStyle name="6_TN - Ho tro khac 2011_!1 1 bao cao giao KH ve HTCMT vung TNB   12-12-2011" xfId="1364"/>
    <cellStyle name="6_TN - Ho tro khac 2011_Bieu4HTMT" xfId="1365"/>
    <cellStyle name="6_TN - Ho tro khac 2011_Bieu4HTMT_!1 1 bao cao giao KH ve HTCMT vung TNB   12-12-2011" xfId="1366"/>
    <cellStyle name="6_TN - Ho tro khac 2011_Bieu4HTMT_KH TPCP vung TNB (03-1-2012)" xfId="1367"/>
    <cellStyle name="6_TN - Ho tro khac 2011_KH TPCP vung TNB (03-1-2012)" xfId="1368"/>
    <cellStyle name="60% - Accent1 2" xfId="1369"/>
    <cellStyle name="60% - Accent2 2" xfId="1370"/>
    <cellStyle name="60% - Accent3 2" xfId="1371"/>
    <cellStyle name="60% - Accent4 2" xfId="1372"/>
    <cellStyle name="60% - Accent5 2" xfId="1373"/>
    <cellStyle name="60% - Accent6 2" xfId="1374"/>
    <cellStyle name="9" xfId="1375"/>
    <cellStyle name="9_!1 1 bao cao giao KH ve HTCMT vung TNB   12-12-2011" xfId="1376"/>
    <cellStyle name="9_Bieu4HTMT" xfId="1377"/>
    <cellStyle name="9_Bieu4HTMT_!1 1 bao cao giao KH ve HTCMT vung TNB   12-12-2011" xfId="1378"/>
    <cellStyle name="9_Bieu4HTMT_KH TPCP vung TNB (03-1-2012)" xfId="1379"/>
    <cellStyle name="9_KH TPCP vung TNB (03-1-2012)" xfId="1380"/>
    <cellStyle name="Accent1 2" xfId="1381"/>
    <cellStyle name="Accent2 2" xfId="1382"/>
    <cellStyle name="Accent3 2" xfId="1383"/>
    <cellStyle name="Accent4 2" xfId="1384"/>
    <cellStyle name="Accent5 2" xfId="1385"/>
    <cellStyle name="Accent6 2" xfId="1386"/>
    <cellStyle name="ÅëÈ­ [0]_      " xfId="1387"/>
    <cellStyle name="AeE­ [0]_INQUIRY ¿?¾÷AßAø " xfId="1388"/>
    <cellStyle name="ÅëÈ­ [0]_L601CPT" xfId="1389"/>
    <cellStyle name="ÅëÈ­_      " xfId="1390"/>
    <cellStyle name="AeE­_INQUIRY ¿?¾÷AßAø " xfId="1391"/>
    <cellStyle name="ÅëÈ­_L601CPT" xfId="1392"/>
    <cellStyle name="args.style" xfId="1393"/>
    <cellStyle name="args.style 2" xfId="1394"/>
    <cellStyle name="at" xfId="1395"/>
    <cellStyle name="ÄÞ¸¶ [0]_      " xfId="1396"/>
    <cellStyle name="AÞ¸¶ [0]_INQUIRY ¿?¾÷AßAø " xfId="1397"/>
    <cellStyle name="ÄÞ¸¶ [0]_L601CPT" xfId="1398"/>
    <cellStyle name="ÄÞ¸¶_      " xfId="1399"/>
    <cellStyle name="AÞ¸¶_INQUIRY ¿?¾÷AßAø " xfId="1400"/>
    <cellStyle name="ÄÞ¸¶_L601CPT" xfId="1401"/>
    <cellStyle name="AutoFormat Options" xfId="1402"/>
    <cellStyle name="AutoFormat Options 2" xfId="1403"/>
    <cellStyle name="Bad 2" xfId="1404"/>
    <cellStyle name="Body" xfId="1405"/>
    <cellStyle name="C?AØ_¿?¾÷CoE² " xfId="1406"/>
    <cellStyle name="C~1" xfId="1407"/>
    <cellStyle name="Ç¥ÁØ_      " xfId="1408"/>
    <cellStyle name="C￥AØ_¿μ¾÷CoE² " xfId="1409"/>
    <cellStyle name="Ç¥ÁØ_±¸¹Ì´ëÃ¥" xfId="1410"/>
    <cellStyle name="C￥AØ_Sheet1_¿μ¾÷CoE² " xfId="1411"/>
    <cellStyle name="Ç¥ÁØ_ÿÿÿÿÿÿ_4_ÃÑÇÕ°è " xfId="1412"/>
    <cellStyle name="Calc Currency (0)" xfId="1413"/>
    <cellStyle name="Calc Currency (0) 2" xfId="1414"/>
    <cellStyle name="Calc Currency (2)" xfId="1415"/>
    <cellStyle name="Calc Currency (2) 10" xfId="1416"/>
    <cellStyle name="Calc Currency (2) 11" xfId="1417"/>
    <cellStyle name="Calc Currency (2) 12" xfId="1418"/>
    <cellStyle name="Calc Currency (2) 13" xfId="1419"/>
    <cellStyle name="Calc Currency (2) 14" xfId="1420"/>
    <cellStyle name="Calc Currency (2) 15" xfId="1421"/>
    <cellStyle name="Calc Currency (2) 16" xfId="1422"/>
    <cellStyle name="Calc Currency (2) 2" xfId="1423"/>
    <cellStyle name="Calc Currency (2) 3" xfId="1424"/>
    <cellStyle name="Calc Currency (2) 4" xfId="1425"/>
    <cellStyle name="Calc Currency (2) 5" xfId="1426"/>
    <cellStyle name="Calc Currency (2) 6" xfId="1427"/>
    <cellStyle name="Calc Currency (2) 7" xfId="1428"/>
    <cellStyle name="Calc Currency (2) 8" xfId="1429"/>
    <cellStyle name="Calc Currency (2) 9" xfId="1430"/>
    <cellStyle name="Calc Percent (0)" xfId="1431"/>
    <cellStyle name="Calc Percent (0) 10" xfId="1432"/>
    <cellStyle name="Calc Percent (0) 11" xfId="1433"/>
    <cellStyle name="Calc Percent (0) 12" xfId="1434"/>
    <cellStyle name="Calc Percent (0) 13" xfId="1435"/>
    <cellStyle name="Calc Percent (0) 14" xfId="1436"/>
    <cellStyle name="Calc Percent (0) 15" xfId="1437"/>
    <cellStyle name="Calc Percent (0) 16" xfId="1438"/>
    <cellStyle name="Calc Percent (0) 2" xfId="1439"/>
    <cellStyle name="Calc Percent (0) 3" xfId="1440"/>
    <cellStyle name="Calc Percent (0) 4" xfId="1441"/>
    <cellStyle name="Calc Percent (0) 5" xfId="1442"/>
    <cellStyle name="Calc Percent (0) 6" xfId="1443"/>
    <cellStyle name="Calc Percent (0) 7" xfId="1444"/>
    <cellStyle name="Calc Percent (0) 8" xfId="1445"/>
    <cellStyle name="Calc Percent (0) 9" xfId="1446"/>
    <cellStyle name="Calc Percent (1)" xfId="1447"/>
    <cellStyle name="Calc Percent (1) 10" xfId="1448"/>
    <cellStyle name="Calc Percent (1) 11" xfId="1449"/>
    <cellStyle name="Calc Percent (1) 12" xfId="1450"/>
    <cellStyle name="Calc Percent (1) 13" xfId="1451"/>
    <cellStyle name="Calc Percent (1) 14" xfId="1452"/>
    <cellStyle name="Calc Percent (1) 15" xfId="1453"/>
    <cellStyle name="Calc Percent (1) 16" xfId="1454"/>
    <cellStyle name="Calc Percent (1) 2" xfId="1455"/>
    <cellStyle name="Calc Percent (1) 3" xfId="1456"/>
    <cellStyle name="Calc Percent (1) 4" xfId="1457"/>
    <cellStyle name="Calc Percent (1) 5" xfId="1458"/>
    <cellStyle name="Calc Percent (1) 6" xfId="1459"/>
    <cellStyle name="Calc Percent (1) 7" xfId="1460"/>
    <cellStyle name="Calc Percent (1) 8" xfId="1461"/>
    <cellStyle name="Calc Percent (1) 9" xfId="1462"/>
    <cellStyle name="Calc Percent (2)" xfId="1463"/>
    <cellStyle name="Calc Percent (2) 10" xfId="1464"/>
    <cellStyle name="Calc Percent (2) 11" xfId="1465"/>
    <cellStyle name="Calc Percent (2) 12" xfId="1466"/>
    <cellStyle name="Calc Percent (2) 13" xfId="1467"/>
    <cellStyle name="Calc Percent (2) 14" xfId="1468"/>
    <cellStyle name="Calc Percent (2) 15" xfId="1469"/>
    <cellStyle name="Calc Percent (2) 16" xfId="1470"/>
    <cellStyle name="Calc Percent (2) 2" xfId="1471"/>
    <cellStyle name="Calc Percent (2) 3" xfId="1472"/>
    <cellStyle name="Calc Percent (2) 4" xfId="1473"/>
    <cellStyle name="Calc Percent (2) 5" xfId="1474"/>
    <cellStyle name="Calc Percent (2) 6" xfId="1475"/>
    <cellStyle name="Calc Percent (2) 7" xfId="1476"/>
    <cellStyle name="Calc Percent (2) 8" xfId="1477"/>
    <cellStyle name="Calc Percent (2) 9" xfId="1478"/>
    <cellStyle name="Calc Units (0)" xfId="1479"/>
    <cellStyle name="Calc Units (0) 10" xfId="1480"/>
    <cellStyle name="Calc Units (0) 11" xfId="1481"/>
    <cellStyle name="Calc Units (0) 12" xfId="1482"/>
    <cellStyle name="Calc Units (0) 13" xfId="1483"/>
    <cellStyle name="Calc Units (0) 14" xfId="1484"/>
    <cellStyle name="Calc Units (0) 15" xfId="1485"/>
    <cellStyle name="Calc Units (0) 16" xfId="1486"/>
    <cellStyle name="Calc Units (0) 2" xfId="1487"/>
    <cellStyle name="Calc Units (0) 3" xfId="1488"/>
    <cellStyle name="Calc Units (0) 4" xfId="1489"/>
    <cellStyle name="Calc Units (0) 5" xfId="1490"/>
    <cellStyle name="Calc Units (0) 6" xfId="1491"/>
    <cellStyle name="Calc Units (0) 7" xfId="1492"/>
    <cellStyle name="Calc Units (0) 8" xfId="1493"/>
    <cellStyle name="Calc Units (0) 9" xfId="1494"/>
    <cellStyle name="Calc Units (1)" xfId="1495"/>
    <cellStyle name="Calc Units (1) 10" xfId="1496"/>
    <cellStyle name="Calc Units (1) 11" xfId="1497"/>
    <cellStyle name="Calc Units (1) 12" xfId="1498"/>
    <cellStyle name="Calc Units (1) 13" xfId="1499"/>
    <cellStyle name="Calc Units (1) 14" xfId="1500"/>
    <cellStyle name="Calc Units (1) 15" xfId="1501"/>
    <cellStyle name="Calc Units (1) 16" xfId="1502"/>
    <cellStyle name="Calc Units (1) 2" xfId="1503"/>
    <cellStyle name="Calc Units (1) 3" xfId="1504"/>
    <cellStyle name="Calc Units (1) 4" xfId="1505"/>
    <cellStyle name="Calc Units (1) 5" xfId="1506"/>
    <cellStyle name="Calc Units (1) 6" xfId="1507"/>
    <cellStyle name="Calc Units (1) 7" xfId="1508"/>
    <cellStyle name="Calc Units (1) 8" xfId="1509"/>
    <cellStyle name="Calc Units (1) 9" xfId="1510"/>
    <cellStyle name="Calc Units (2)" xfId="1511"/>
    <cellStyle name="Calc Units (2) 10" xfId="1512"/>
    <cellStyle name="Calc Units (2) 11" xfId="1513"/>
    <cellStyle name="Calc Units (2) 12" xfId="1514"/>
    <cellStyle name="Calc Units (2) 13" xfId="1515"/>
    <cellStyle name="Calc Units (2) 14" xfId="1516"/>
    <cellStyle name="Calc Units (2) 15" xfId="1517"/>
    <cellStyle name="Calc Units (2) 16" xfId="1518"/>
    <cellStyle name="Calc Units (2) 2" xfId="1519"/>
    <cellStyle name="Calc Units (2) 3" xfId="1520"/>
    <cellStyle name="Calc Units (2) 4" xfId="1521"/>
    <cellStyle name="Calc Units (2) 5" xfId="1522"/>
    <cellStyle name="Calc Units (2) 6" xfId="1523"/>
    <cellStyle name="Calc Units (2) 7" xfId="1524"/>
    <cellStyle name="Calc Units (2) 8" xfId="1525"/>
    <cellStyle name="Calc Units (2) 9" xfId="1526"/>
    <cellStyle name="Calculation 2" xfId="1527"/>
    <cellStyle name="Calculation 2 2" xfId="4279"/>
    <cellStyle name="category" xfId="1528"/>
    <cellStyle name="category 2" xfId="1529"/>
    <cellStyle name="Centered Heading" xfId="1530"/>
    <cellStyle name="Cerrency_Sheet2_XANGDAU" xfId="1531"/>
    <cellStyle name="Check Cell 2" xfId="2047"/>
    <cellStyle name="Chi phÝ kh¸c_Book1" xfId="2048"/>
    <cellStyle name="CHUONG" xfId="2049"/>
    <cellStyle name="Column_Title" xfId="1532"/>
    <cellStyle name="Comma  - Style1" xfId="1533"/>
    <cellStyle name="Comma  - Style2" xfId="1534"/>
    <cellStyle name="Comma  - Style3" xfId="1535"/>
    <cellStyle name="Comma  - Style4" xfId="1536"/>
    <cellStyle name="Comma  - Style5" xfId="1537"/>
    <cellStyle name="Comma  - Style6" xfId="1538"/>
    <cellStyle name="Comma  - Style7" xfId="1539"/>
    <cellStyle name="Comma  - Style8" xfId="1540"/>
    <cellStyle name="Comma %" xfId="1541"/>
    <cellStyle name="Comma % 10" xfId="1542"/>
    <cellStyle name="Comma % 11" xfId="1543"/>
    <cellStyle name="Comma % 12" xfId="1544"/>
    <cellStyle name="Comma % 13" xfId="1545"/>
    <cellStyle name="Comma % 14" xfId="1546"/>
    <cellStyle name="Comma % 15" xfId="1547"/>
    <cellStyle name="Comma % 2" xfId="1548"/>
    <cellStyle name="Comma % 3" xfId="1549"/>
    <cellStyle name="Comma % 4" xfId="1550"/>
    <cellStyle name="Comma % 5" xfId="1551"/>
    <cellStyle name="Comma % 6" xfId="1552"/>
    <cellStyle name="Comma % 7" xfId="1553"/>
    <cellStyle name="Comma % 8" xfId="1554"/>
    <cellStyle name="Comma % 9" xfId="1555"/>
    <cellStyle name="Comma [0] 10" xfId="1556"/>
    <cellStyle name="Comma [0] 11" xfId="1557"/>
    <cellStyle name="Comma [0] 2" xfId="1558"/>
    <cellStyle name="Comma [0] 2 10" xfId="1559"/>
    <cellStyle name="Comma [0] 2 11" xfId="1560"/>
    <cellStyle name="Comma [0] 2 12" xfId="1561"/>
    <cellStyle name="Comma [0] 2 13" xfId="1562"/>
    <cellStyle name="Comma [0] 2 14" xfId="1563"/>
    <cellStyle name="Comma [0] 2 15" xfId="1564"/>
    <cellStyle name="Comma [0] 2 16" xfId="1565"/>
    <cellStyle name="Comma [0] 2 17" xfId="1566"/>
    <cellStyle name="Comma [0] 2 18" xfId="1567"/>
    <cellStyle name="Comma [0] 2 19" xfId="1568"/>
    <cellStyle name="Comma [0] 2 2" xfId="1569"/>
    <cellStyle name="Comma [0] 2 2 2" xfId="1570"/>
    <cellStyle name="Comma [0] 2 20" xfId="1571"/>
    <cellStyle name="Comma [0] 2 21" xfId="1572"/>
    <cellStyle name="Comma [0] 2 22" xfId="1573"/>
    <cellStyle name="Comma [0] 2 23" xfId="1574"/>
    <cellStyle name="Comma [0] 2 24" xfId="1575"/>
    <cellStyle name="Comma [0] 2 25" xfId="1576"/>
    <cellStyle name="Comma [0] 2 26" xfId="1577"/>
    <cellStyle name="Comma [0] 2 3" xfId="1578"/>
    <cellStyle name="Comma [0] 2 4" xfId="1579"/>
    <cellStyle name="Comma [0] 2 5" xfId="1580"/>
    <cellStyle name="Comma [0] 2 6" xfId="1581"/>
    <cellStyle name="Comma [0] 2 7" xfId="1582"/>
    <cellStyle name="Comma [0] 2 8" xfId="1583"/>
    <cellStyle name="Comma [0] 2 9" xfId="1584"/>
    <cellStyle name="Comma [0] 2_05-12  KH trung han 2016-2020 - Liem Thinh edited" xfId="1585"/>
    <cellStyle name="Comma [0] 3" xfId="1586"/>
    <cellStyle name="Comma [0] 3 2" xfId="1587"/>
    <cellStyle name="Comma [0] 3 3" xfId="1588"/>
    <cellStyle name="Comma [0] 4" xfId="1589"/>
    <cellStyle name="Comma [0] 5" xfId="1590"/>
    <cellStyle name="Comma [0] 6" xfId="1591"/>
    <cellStyle name="Comma [0] 7" xfId="1592"/>
    <cellStyle name="Comma [0] 8" xfId="1593"/>
    <cellStyle name="Comma [0] 9" xfId="1594"/>
    <cellStyle name="Comma [00]" xfId="1595"/>
    <cellStyle name="Comma [00] 10" xfId="1596"/>
    <cellStyle name="Comma [00] 11" xfId="1597"/>
    <cellStyle name="Comma [00] 12" xfId="1598"/>
    <cellStyle name="Comma [00] 13" xfId="1599"/>
    <cellStyle name="Comma [00] 14" xfId="1600"/>
    <cellStyle name="Comma [00] 15" xfId="1601"/>
    <cellStyle name="Comma [00] 16" xfId="1602"/>
    <cellStyle name="Comma [00] 2" xfId="1603"/>
    <cellStyle name="Comma [00] 3" xfId="1604"/>
    <cellStyle name="Comma [00] 4" xfId="1605"/>
    <cellStyle name="Comma [00] 5" xfId="1606"/>
    <cellStyle name="Comma [00] 6" xfId="1607"/>
    <cellStyle name="Comma [00] 7" xfId="1608"/>
    <cellStyle name="Comma [00] 8" xfId="1609"/>
    <cellStyle name="Comma [00] 9" xfId="1610"/>
    <cellStyle name="Comma 0.0" xfId="1611"/>
    <cellStyle name="Comma 0.0%" xfId="1612"/>
    <cellStyle name="Comma 0.00" xfId="1613"/>
    <cellStyle name="Comma 0.00%" xfId="1614"/>
    <cellStyle name="Comma 0.000" xfId="1615"/>
    <cellStyle name="Comma 0.000%" xfId="1616"/>
    <cellStyle name="Comma 10" xfId="1617"/>
    <cellStyle name="Comma 10 10" xfId="1618"/>
    <cellStyle name="Comma 10 2" xfId="1619"/>
    <cellStyle name="Comma 10 2 2" xfId="1620"/>
    <cellStyle name="Comma 10 3" xfId="1621"/>
    <cellStyle name="Comma 10 3 2" xfId="1622"/>
    <cellStyle name="Comma 10 3 3 2" xfId="1623"/>
    <cellStyle name="Comma 11" xfId="1624"/>
    <cellStyle name="Comma 11 2" xfId="1625"/>
    <cellStyle name="Comma 11 3" xfId="1626"/>
    <cellStyle name="Comma 11 3 2" xfId="1627"/>
    <cellStyle name="Comma 11 3 3" xfId="1628"/>
    <cellStyle name="Comma 12" xfId="1629"/>
    <cellStyle name="Comma 12 2" xfId="1630"/>
    <cellStyle name="Comma 12 3" xfId="1631"/>
    <cellStyle name="Comma 13" xfId="1632"/>
    <cellStyle name="Comma 13 2" xfId="1633"/>
    <cellStyle name="Comma 13 2 2" xfId="1634"/>
    <cellStyle name="Comma 13 2 2 2" xfId="1635"/>
    <cellStyle name="Comma 13 2 2 2 2" xfId="1636"/>
    <cellStyle name="Comma 13 2 2 2 3" xfId="1637"/>
    <cellStyle name="Comma 13 2 2 3" xfId="1638"/>
    <cellStyle name="Comma 13 2 2 4" xfId="1639"/>
    <cellStyle name="Comma 13 2 2 5" xfId="1640"/>
    <cellStyle name="Comma 13 2 3" xfId="1641"/>
    <cellStyle name="Comma 13 2 3 2" xfId="1642"/>
    <cellStyle name="Comma 13 2 4" xfId="1643"/>
    <cellStyle name="Comma 13 2 5" xfId="1644"/>
    <cellStyle name="Comma 13 3" xfId="1645"/>
    <cellStyle name="Comma 13 4" xfId="1646"/>
    <cellStyle name="Comma 14" xfId="1647"/>
    <cellStyle name="Comma 14 2" xfId="1648"/>
    <cellStyle name="Comma 14 2 2" xfId="1649"/>
    <cellStyle name="Comma 14 3" xfId="1650"/>
    <cellStyle name="Comma 15" xfId="1651"/>
    <cellStyle name="Comma 15 2" xfId="1652"/>
    <cellStyle name="Comma 15 3" xfId="1653"/>
    <cellStyle name="Comma 16" xfId="1654"/>
    <cellStyle name="Comma 16 2" xfId="1655"/>
    <cellStyle name="Comma 16 3" xfId="1656"/>
    <cellStyle name="Comma 16 3 2" xfId="1657"/>
    <cellStyle name="Comma 16 3 2 2" xfId="1658"/>
    <cellStyle name="Comma 16 3 3" xfId="1659"/>
    <cellStyle name="Comma 16 3 3 2" xfId="1660"/>
    <cellStyle name="Comma 16 3 4" xfId="1661"/>
    <cellStyle name="Comma 17" xfId="1662"/>
    <cellStyle name="Comma 17 2" xfId="1663"/>
    <cellStyle name="Comma 17 3" xfId="1664"/>
    <cellStyle name="Comma 17 4" xfId="1665"/>
    <cellStyle name="Comma 18" xfId="1666"/>
    <cellStyle name="Comma 18 2" xfId="1667"/>
    <cellStyle name="Comma 18 3" xfId="1668"/>
    <cellStyle name="Comma 19" xfId="1669"/>
    <cellStyle name="Comma 19 2" xfId="1670"/>
    <cellStyle name="Comma 2" xfId="4"/>
    <cellStyle name="Comma 2 10" xfId="1671"/>
    <cellStyle name="Comma 2 11" xfId="1672"/>
    <cellStyle name="Comma 2 12" xfId="1673"/>
    <cellStyle name="Comma 2 13" xfId="1674"/>
    <cellStyle name="Comma 2 14" xfId="1675"/>
    <cellStyle name="Comma 2 15" xfId="1676"/>
    <cellStyle name="Comma 2 16" xfId="1677"/>
    <cellStyle name="Comma 2 17" xfId="1678"/>
    <cellStyle name="Comma 2 18" xfId="1679"/>
    <cellStyle name="Comma 2 19" xfId="1680"/>
    <cellStyle name="Comma 2 2" xfId="1681"/>
    <cellStyle name="Comma 2 2 10" xfId="1682"/>
    <cellStyle name="Comma 2 2 11" xfId="1683"/>
    <cellStyle name="Comma 2 2 12" xfId="1684"/>
    <cellStyle name="Comma 2 2 13" xfId="1685"/>
    <cellStyle name="Comma 2 2 14" xfId="1686"/>
    <cellStyle name="Comma 2 2 15" xfId="1687"/>
    <cellStyle name="Comma 2 2 16" xfId="1688"/>
    <cellStyle name="Comma 2 2 17" xfId="1689"/>
    <cellStyle name="Comma 2 2 18" xfId="1690"/>
    <cellStyle name="Comma 2 2 19" xfId="1691"/>
    <cellStyle name="Comma 2 2 2" xfId="1692"/>
    <cellStyle name="Comma 2 2 2 10" xfId="1693"/>
    <cellStyle name="Comma 2 2 2 11" xfId="1694"/>
    <cellStyle name="Comma 2 2 2 12" xfId="1695"/>
    <cellStyle name="Comma 2 2 2 13" xfId="1696"/>
    <cellStyle name="Comma 2 2 2 14" xfId="1697"/>
    <cellStyle name="Comma 2 2 2 15" xfId="1698"/>
    <cellStyle name="Comma 2 2 2 16" xfId="1699"/>
    <cellStyle name="Comma 2 2 2 17" xfId="1700"/>
    <cellStyle name="Comma 2 2 2 18" xfId="1701"/>
    <cellStyle name="Comma 2 2 2 19" xfId="1702"/>
    <cellStyle name="Comma 2 2 2 2" xfId="1703"/>
    <cellStyle name="Comma 2 2 2 2 2" xfId="1704"/>
    <cellStyle name="Comma 2 2 2 20" xfId="1705"/>
    <cellStyle name="Comma 2 2 2 21" xfId="1706"/>
    <cellStyle name="Comma 2 2 2 22" xfId="1707"/>
    <cellStyle name="Comma 2 2 2 23" xfId="1708"/>
    <cellStyle name="Comma 2 2 2 24" xfId="1709"/>
    <cellStyle name="Comma 2 2 2 3" xfId="1710"/>
    <cellStyle name="Comma 2 2 2 4" xfId="1711"/>
    <cellStyle name="Comma 2 2 2 5" xfId="1712"/>
    <cellStyle name="Comma 2 2 2 6" xfId="1713"/>
    <cellStyle name="Comma 2 2 2 7" xfId="1714"/>
    <cellStyle name="Comma 2 2 2 8" xfId="1715"/>
    <cellStyle name="Comma 2 2 2 9" xfId="1716"/>
    <cellStyle name="Comma 2 2 20" xfId="1717"/>
    <cellStyle name="Comma 2 2 21" xfId="1718"/>
    <cellStyle name="Comma 2 2 22" xfId="1719"/>
    <cellStyle name="Comma 2 2 23" xfId="1720"/>
    <cellStyle name="Comma 2 2 24" xfId="1721"/>
    <cellStyle name="Comma 2 2 24 2" xfId="1722"/>
    <cellStyle name="Comma 2 2 25" xfId="1723"/>
    <cellStyle name="Comma 2 2 3" xfId="1724"/>
    <cellStyle name="Comma 2 2 3 2" xfId="1725"/>
    <cellStyle name="Comma 2 2 4" xfId="1726"/>
    <cellStyle name="Comma 2 2 5" xfId="1727"/>
    <cellStyle name="Comma 2 2 6" xfId="1728"/>
    <cellStyle name="Comma 2 2 7" xfId="1729"/>
    <cellStyle name="Comma 2 2 8" xfId="1730"/>
    <cellStyle name="Comma 2 2 9" xfId="1731"/>
    <cellStyle name="Comma 2 2_05-12  KH trung han 2016-2020 - Liem Thinh edited" xfId="1732"/>
    <cellStyle name="Comma 2 20" xfId="1733"/>
    <cellStyle name="Comma 2 21" xfId="1734"/>
    <cellStyle name="Comma 2 22" xfId="1735"/>
    <cellStyle name="Comma 2 23" xfId="1736"/>
    <cellStyle name="Comma 2 24" xfId="1737"/>
    <cellStyle name="Comma 2 25" xfId="1738"/>
    <cellStyle name="Comma 2 26" xfId="1739"/>
    <cellStyle name="Comma 2 26 2" xfId="1740"/>
    <cellStyle name="Comma 2 27" xfId="1741"/>
    <cellStyle name="Comma 2 3" xfId="1742"/>
    <cellStyle name="Comma 2 3 2" xfId="1743"/>
    <cellStyle name="Comma 2 3 2 2" xfId="1744"/>
    <cellStyle name="Comma 2 3 2 3" xfId="1745"/>
    <cellStyle name="Comma 2 3 3" xfId="1746"/>
    <cellStyle name="Comma 2 4" xfId="1747"/>
    <cellStyle name="Comma 2 4 2" xfId="1748"/>
    <cellStyle name="Comma 2 5" xfId="1749"/>
    <cellStyle name="Comma 2 5 2" xfId="1750"/>
    <cellStyle name="Comma 2 5 3" xfId="1751"/>
    <cellStyle name="Comma 2 6" xfId="1752"/>
    <cellStyle name="Comma 2 7" xfId="1753"/>
    <cellStyle name="Comma 2 8" xfId="1754"/>
    <cellStyle name="Comma 2 9" xfId="1755"/>
    <cellStyle name="Comma 2_05-12  KH trung han 2016-2020 - Liem Thinh edited" xfId="1756"/>
    <cellStyle name="Comma 20" xfId="1757"/>
    <cellStyle name="Comma 20 2" xfId="1758"/>
    <cellStyle name="Comma 20 3" xfId="1759"/>
    <cellStyle name="Comma 21" xfId="1760"/>
    <cellStyle name="Comma 21 2" xfId="1761"/>
    <cellStyle name="Comma 21 3" xfId="1762"/>
    <cellStyle name="Comma 22" xfId="1763"/>
    <cellStyle name="Comma 22 2" xfId="1764"/>
    <cellStyle name="Comma 22 3" xfId="1765"/>
    <cellStyle name="Comma 23" xfId="1766"/>
    <cellStyle name="Comma 23 2" xfId="1767"/>
    <cellStyle name="Comma 23 3" xfId="1768"/>
    <cellStyle name="Comma 24" xfId="1769"/>
    <cellStyle name="Comma 24 2" xfId="1770"/>
    <cellStyle name="Comma 25" xfId="1771"/>
    <cellStyle name="Comma 25 2" xfId="1772"/>
    <cellStyle name="Comma 26" xfId="1773"/>
    <cellStyle name="Comma 26 2" xfId="1774"/>
    <cellStyle name="Comma 27" xfId="1775"/>
    <cellStyle name="Comma 27 2" xfId="1776"/>
    <cellStyle name="Comma 28" xfId="1777"/>
    <cellStyle name="Comma 28 2" xfId="1778"/>
    <cellStyle name="Comma 29" xfId="1779"/>
    <cellStyle name="Comma 29 2" xfId="1780"/>
    <cellStyle name="Comma 3" xfId="5"/>
    <cellStyle name="Comma 3 2" xfId="1781"/>
    <cellStyle name="Comma 3 2 10" xfId="1782"/>
    <cellStyle name="Comma 3 2 11" xfId="1783"/>
    <cellStyle name="Comma 3 2 12" xfId="1784"/>
    <cellStyle name="Comma 3 2 13" xfId="1785"/>
    <cellStyle name="Comma 3 2 14" xfId="1786"/>
    <cellStyle name="Comma 3 2 15" xfId="1787"/>
    <cellStyle name="Comma 3 2 2" xfId="1788"/>
    <cellStyle name="Comma 3 2 2 2" xfId="1789"/>
    <cellStyle name="Comma 3 2 2 3" xfId="1790"/>
    <cellStyle name="Comma 3 2 3" xfId="1791"/>
    <cellStyle name="Comma 3 2 3 2" xfId="1792"/>
    <cellStyle name="Comma 3 2 3 3" xfId="1793"/>
    <cellStyle name="Comma 3 2 4" xfId="1794"/>
    <cellStyle name="Comma 3 2 5" xfId="1795"/>
    <cellStyle name="Comma 3 2 6" xfId="1796"/>
    <cellStyle name="Comma 3 2 7" xfId="1797"/>
    <cellStyle name="Comma 3 2 8" xfId="1798"/>
    <cellStyle name="Comma 3 2 9" xfId="1799"/>
    <cellStyle name="Comma 3 3" xfId="1800"/>
    <cellStyle name="Comma 3 3 2" xfId="1801"/>
    <cellStyle name="Comma 3 3 3" xfId="1802"/>
    <cellStyle name="Comma 3 4" xfId="1803"/>
    <cellStyle name="Comma 3 4 2" xfId="1804"/>
    <cellStyle name="Comma 3 4 3" xfId="1805"/>
    <cellStyle name="Comma 3 5" xfId="1806"/>
    <cellStyle name="Comma 3 5 2" xfId="1807"/>
    <cellStyle name="Comma 3 6" xfId="1808"/>
    <cellStyle name="Comma 3 6 2" xfId="1809"/>
    <cellStyle name="Comma 3_Biểu 14 - KH2015 dự án ODA" xfId="1810"/>
    <cellStyle name="Comma 30" xfId="1811"/>
    <cellStyle name="Comma 30 2" xfId="1812"/>
    <cellStyle name="Comma 31" xfId="1813"/>
    <cellStyle name="Comma 31 2" xfId="1814"/>
    <cellStyle name="Comma 32" xfId="1815"/>
    <cellStyle name="Comma 32 2" xfId="1816"/>
    <cellStyle name="Comma 32 2 2" xfId="1817"/>
    <cellStyle name="Comma 32 3" xfId="1818"/>
    <cellStyle name="Comma 33" xfId="1819"/>
    <cellStyle name="Comma 33 2" xfId="1820"/>
    <cellStyle name="Comma 34" xfId="1821"/>
    <cellStyle name="Comma 34 2" xfId="1822"/>
    <cellStyle name="Comma 35" xfId="1823"/>
    <cellStyle name="Comma 35 2" xfId="1824"/>
    <cellStyle name="Comma 35 3" xfId="1825"/>
    <cellStyle name="Comma 35 3 2" xfId="1826"/>
    <cellStyle name="Comma 35 4" xfId="1827"/>
    <cellStyle name="Comma 35 4 2" xfId="1828"/>
    <cellStyle name="Comma 36" xfId="1829"/>
    <cellStyle name="Comma 36 2" xfId="1830"/>
    <cellStyle name="Comma 37" xfId="1831"/>
    <cellStyle name="Comma 37 2" xfId="1832"/>
    <cellStyle name="Comma 38" xfId="1833"/>
    <cellStyle name="Comma 39" xfId="1834"/>
    <cellStyle name="Comma 39 2" xfId="1835"/>
    <cellStyle name="Comma 4" xfId="6"/>
    <cellStyle name="Comma 4 10" xfId="1836"/>
    <cellStyle name="Comma 4 11" xfId="1837"/>
    <cellStyle name="Comma 4 12" xfId="1838"/>
    <cellStyle name="Comma 4 13" xfId="1839"/>
    <cellStyle name="Comma 4 14" xfId="1840"/>
    <cellStyle name="Comma 4 15" xfId="1841"/>
    <cellStyle name="Comma 4 16" xfId="1842"/>
    <cellStyle name="Comma 4 17" xfId="1843"/>
    <cellStyle name="Comma 4 18" xfId="1844"/>
    <cellStyle name="Comma 4 19" xfId="1845"/>
    <cellStyle name="Comma 4 2" xfId="1846"/>
    <cellStyle name="Comma 4 2 2" xfId="1847"/>
    <cellStyle name="Comma 4 3" xfId="1848"/>
    <cellStyle name="Comma 4 3 2" xfId="1849"/>
    <cellStyle name="Comma 4 3 2 2" xfId="1850"/>
    <cellStyle name="Comma 4 3 3" xfId="1851"/>
    <cellStyle name="Comma 4 4" xfId="1852"/>
    <cellStyle name="Comma 4 4 2" xfId="1853"/>
    <cellStyle name="Comma 4 4 3" xfId="1854"/>
    <cellStyle name="Comma 4 4 4" xfId="1855"/>
    <cellStyle name="Comma 4 5" xfId="1856"/>
    <cellStyle name="Comma 4 6" xfId="1857"/>
    <cellStyle name="Comma 4 7" xfId="1858"/>
    <cellStyle name="Comma 4 8" xfId="1859"/>
    <cellStyle name="Comma 4 9" xfId="1860"/>
    <cellStyle name="Comma 4_THEO DOI THUC HIEN (GỐC 1)" xfId="1861"/>
    <cellStyle name="Comma 40" xfId="1862"/>
    <cellStyle name="Comma 40 2" xfId="1863"/>
    <cellStyle name="Comma 41" xfId="1864"/>
    <cellStyle name="Comma 42" xfId="1865"/>
    <cellStyle name="Comma 43" xfId="1866"/>
    <cellStyle name="Comma 44" xfId="1867"/>
    <cellStyle name="Comma 45" xfId="1868"/>
    <cellStyle name="Comma 46" xfId="1869"/>
    <cellStyle name="Comma 47" xfId="1870"/>
    <cellStyle name="Comma 48" xfId="1871"/>
    <cellStyle name="Comma 49" xfId="1872"/>
    <cellStyle name="Comma 5" xfId="1873"/>
    <cellStyle name="Comma 5 10" xfId="1874"/>
    <cellStyle name="Comma 5 11" xfId="1875"/>
    <cellStyle name="Comma 5 12" xfId="1876"/>
    <cellStyle name="Comma 5 13" xfId="1877"/>
    <cellStyle name="Comma 5 14" xfId="1878"/>
    <cellStyle name="Comma 5 15" xfId="1879"/>
    <cellStyle name="Comma 5 16" xfId="1880"/>
    <cellStyle name="Comma 5 17" xfId="1881"/>
    <cellStyle name="Comma 5 17 2" xfId="1882"/>
    <cellStyle name="Comma 5 18" xfId="1883"/>
    <cellStyle name="Comma 5 19" xfId="1884"/>
    <cellStyle name="Comma 5 2" xfId="1885"/>
    <cellStyle name="Comma 5 2 2" xfId="1886"/>
    <cellStyle name="Comma 5 20" xfId="1887"/>
    <cellStyle name="Comma 5 3" xfId="1888"/>
    <cellStyle name="Comma 5 3 2" xfId="1889"/>
    <cellStyle name="Comma 5 4" xfId="1890"/>
    <cellStyle name="Comma 5 4 2" xfId="1891"/>
    <cellStyle name="Comma 5 5" xfId="1892"/>
    <cellStyle name="Comma 5 5 2" xfId="1893"/>
    <cellStyle name="Comma 5 6" xfId="1894"/>
    <cellStyle name="Comma 5 7" xfId="1895"/>
    <cellStyle name="Comma 5 8" xfId="1896"/>
    <cellStyle name="Comma 5 9" xfId="1897"/>
    <cellStyle name="Comma 5_05-12  KH trung han 2016-2020 - Liem Thinh edited" xfId="1898"/>
    <cellStyle name="Comma 50" xfId="1899"/>
    <cellStyle name="Comma 50 2" xfId="1900"/>
    <cellStyle name="Comma 51" xfId="1901"/>
    <cellStyle name="Comma 51 2" xfId="1902"/>
    <cellStyle name="Comma 52" xfId="1903"/>
    <cellStyle name="Comma 6" xfId="7"/>
    <cellStyle name="Comma 6 2" xfId="1904"/>
    <cellStyle name="Comma 6 2 2" xfId="1905"/>
    <cellStyle name="Comma 6 3" xfId="1906"/>
    <cellStyle name="Comma 6 4" xfId="1907"/>
    <cellStyle name="Comma 7" xfId="8"/>
    <cellStyle name="Comma 7 2" xfId="1908"/>
    <cellStyle name="Comma 7 3" xfId="1909"/>
    <cellStyle name="Comma 7 3 2" xfId="1910"/>
    <cellStyle name="Comma 7_20131129 Nhu cau 2014_TPCP ODA (co hoan ung)" xfId="1911"/>
    <cellStyle name="Comma 8" xfId="1912"/>
    <cellStyle name="Comma 8 2" xfId="1913"/>
    <cellStyle name="Comma 8 2 2" xfId="1914"/>
    <cellStyle name="Comma 8 3" xfId="1915"/>
    <cellStyle name="Comma 8 4" xfId="1916"/>
    <cellStyle name="Comma 9" xfId="1917"/>
    <cellStyle name="Comma 9 2" xfId="1918"/>
    <cellStyle name="Comma 9 2 2" xfId="1919"/>
    <cellStyle name="Comma 9 2 3" xfId="1920"/>
    <cellStyle name="Comma 9 3" xfId="1921"/>
    <cellStyle name="Comma 9 3 2" xfId="1922"/>
    <cellStyle name="Comma 9 4" xfId="1923"/>
    <cellStyle name="Comma 9 5" xfId="1924"/>
    <cellStyle name="comma zerodec" xfId="1925"/>
    <cellStyle name="Comma0" xfId="1926"/>
    <cellStyle name="Comma0 10" xfId="1927"/>
    <cellStyle name="Comma0 11" xfId="1928"/>
    <cellStyle name="Comma0 12" xfId="1929"/>
    <cellStyle name="Comma0 13" xfId="1930"/>
    <cellStyle name="Comma0 14" xfId="1931"/>
    <cellStyle name="Comma0 15" xfId="1932"/>
    <cellStyle name="Comma0 16" xfId="1933"/>
    <cellStyle name="Comma0 2" xfId="1934"/>
    <cellStyle name="Comma0 2 2" xfId="1935"/>
    <cellStyle name="Comma0 3" xfId="1936"/>
    <cellStyle name="Comma0 4" xfId="1937"/>
    <cellStyle name="Comma0 5" xfId="1938"/>
    <cellStyle name="Comma0 6" xfId="1939"/>
    <cellStyle name="Comma0 7" xfId="1940"/>
    <cellStyle name="Comma0 8" xfId="1941"/>
    <cellStyle name="Comma0 9" xfId="1942"/>
    <cellStyle name="Company Name" xfId="1943"/>
    <cellStyle name="cong" xfId="1944"/>
    <cellStyle name="Copied" xfId="1945"/>
    <cellStyle name="Co聭ma_Sheet1" xfId="1946"/>
    <cellStyle name="CR Comma" xfId="1947"/>
    <cellStyle name="CR Currency" xfId="1948"/>
    <cellStyle name="Credit" xfId="1949"/>
    <cellStyle name="Credit subtotal" xfId="1950"/>
    <cellStyle name="Credit subtotal 2" xfId="4280"/>
    <cellStyle name="Credit Total" xfId="1951"/>
    <cellStyle name="Cࡵrrency_Sheet1_PRODUCTĠ" xfId="1952"/>
    <cellStyle name="Curråncy [0]_FCST_RESULTS" xfId="1953"/>
    <cellStyle name="Currency %" xfId="1954"/>
    <cellStyle name="Currency % 10" xfId="1955"/>
    <cellStyle name="Currency % 11" xfId="1956"/>
    <cellStyle name="Currency % 12" xfId="1957"/>
    <cellStyle name="Currency % 13" xfId="1958"/>
    <cellStyle name="Currency % 14" xfId="1959"/>
    <cellStyle name="Currency % 15" xfId="1960"/>
    <cellStyle name="Currency % 2" xfId="1961"/>
    <cellStyle name="Currency % 3" xfId="1962"/>
    <cellStyle name="Currency % 4" xfId="1963"/>
    <cellStyle name="Currency % 5" xfId="1964"/>
    <cellStyle name="Currency % 6" xfId="1965"/>
    <cellStyle name="Currency % 7" xfId="1966"/>
    <cellStyle name="Currency % 8" xfId="1967"/>
    <cellStyle name="Currency % 9" xfId="1968"/>
    <cellStyle name="Currency %_05-12  KH trung han 2016-2020 - Liem Thinh edited" xfId="1969"/>
    <cellStyle name="Currency [0]ßmud plant bolted_RESULTS" xfId="1970"/>
    <cellStyle name="Currency [00]" xfId="1971"/>
    <cellStyle name="Currency [00] 10" xfId="1972"/>
    <cellStyle name="Currency [00] 11" xfId="1973"/>
    <cellStyle name="Currency [00] 12" xfId="1974"/>
    <cellStyle name="Currency [00] 13" xfId="1975"/>
    <cellStyle name="Currency [00] 14" xfId="1976"/>
    <cellStyle name="Currency [00] 15" xfId="1977"/>
    <cellStyle name="Currency [00] 16" xfId="1978"/>
    <cellStyle name="Currency [00] 2" xfId="1979"/>
    <cellStyle name="Currency [00] 3" xfId="1980"/>
    <cellStyle name="Currency [00] 4" xfId="1981"/>
    <cellStyle name="Currency [00] 5" xfId="1982"/>
    <cellStyle name="Currency [00] 6" xfId="1983"/>
    <cellStyle name="Currency [00] 7" xfId="1984"/>
    <cellStyle name="Currency [00] 8" xfId="1985"/>
    <cellStyle name="Currency [00] 9" xfId="1986"/>
    <cellStyle name="Currency 0.0" xfId="1987"/>
    <cellStyle name="Currency 0.0%" xfId="1988"/>
    <cellStyle name="Currency 0.0_05-12  KH trung han 2016-2020 - Liem Thinh edited" xfId="1989"/>
    <cellStyle name="Currency 0.00" xfId="1990"/>
    <cellStyle name="Currency 0.00%" xfId="1991"/>
    <cellStyle name="Currency 0.00_05-12  KH trung han 2016-2020 - Liem Thinh edited" xfId="1992"/>
    <cellStyle name="Currency 0.000" xfId="1993"/>
    <cellStyle name="Currency 0.000%" xfId="1994"/>
    <cellStyle name="Currency 0.000_05-12  KH trung han 2016-2020 - Liem Thinh edited" xfId="1995"/>
    <cellStyle name="Currency 2" xfId="1996"/>
    <cellStyle name="Currency 2 10" xfId="1997"/>
    <cellStyle name="Currency 2 11" xfId="1998"/>
    <cellStyle name="Currency 2 12" xfId="1999"/>
    <cellStyle name="Currency 2 13" xfId="2000"/>
    <cellStyle name="Currency 2 14" xfId="2001"/>
    <cellStyle name="Currency 2 15" xfId="2002"/>
    <cellStyle name="Currency 2 16" xfId="2003"/>
    <cellStyle name="Currency 2 2" xfId="2004"/>
    <cellStyle name="Currency 2 3" xfId="2005"/>
    <cellStyle name="Currency 2 4" xfId="2006"/>
    <cellStyle name="Currency 2 5" xfId="2007"/>
    <cellStyle name="Currency 2 6" xfId="2008"/>
    <cellStyle name="Currency 2 7" xfId="2009"/>
    <cellStyle name="Currency 2 8" xfId="2010"/>
    <cellStyle name="Currency 2 9" xfId="2011"/>
    <cellStyle name="Currency![0]_FCSt (2)" xfId="2012"/>
    <cellStyle name="Currency0" xfId="2013"/>
    <cellStyle name="Currency0 10" xfId="2014"/>
    <cellStyle name="Currency0 11" xfId="2015"/>
    <cellStyle name="Currency0 12" xfId="2016"/>
    <cellStyle name="Currency0 13" xfId="2017"/>
    <cellStyle name="Currency0 14" xfId="2018"/>
    <cellStyle name="Currency0 15" xfId="2019"/>
    <cellStyle name="Currency0 16" xfId="2020"/>
    <cellStyle name="Currency0 2" xfId="2021"/>
    <cellStyle name="Currency0 2 2" xfId="2022"/>
    <cellStyle name="Currency0 3" xfId="2023"/>
    <cellStyle name="Currency0 4" xfId="2024"/>
    <cellStyle name="Currency0 5" xfId="2025"/>
    <cellStyle name="Currency0 6" xfId="2026"/>
    <cellStyle name="Currency0 7" xfId="2027"/>
    <cellStyle name="Currency0 8" xfId="2028"/>
    <cellStyle name="Currency0 9" xfId="2029"/>
    <cellStyle name="Currency1" xfId="2030"/>
    <cellStyle name="Currency1 10" xfId="2031"/>
    <cellStyle name="Currency1 11" xfId="2032"/>
    <cellStyle name="Currency1 12" xfId="2033"/>
    <cellStyle name="Currency1 13" xfId="2034"/>
    <cellStyle name="Currency1 14" xfId="2035"/>
    <cellStyle name="Currency1 15" xfId="2036"/>
    <cellStyle name="Currency1 16" xfId="2037"/>
    <cellStyle name="Currency1 2" xfId="2038"/>
    <cellStyle name="Currency1 2 2" xfId="2039"/>
    <cellStyle name="Currency1 3" xfId="2040"/>
    <cellStyle name="Currency1 4" xfId="2041"/>
    <cellStyle name="Currency1 5" xfId="2042"/>
    <cellStyle name="Currency1 6" xfId="2043"/>
    <cellStyle name="Currency1 7" xfId="2044"/>
    <cellStyle name="Currency1 8" xfId="2045"/>
    <cellStyle name="Currency1 9" xfId="2046"/>
    <cellStyle name="D1" xfId="2050"/>
    <cellStyle name="Date" xfId="2051"/>
    <cellStyle name="Date 10" xfId="2052"/>
    <cellStyle name="Date 11" xfId="2053"/>
    <cellStyle name="Date 12" xfId="2054"/>
    <cellStyle name="Date 13" xfId="2055"/>
    <cellStyle name="Date 14" xfId="2056"/>
    <cellStyle name="Date 15" xfId="2057"/>
    <cellStyle name="Date 16" xfId="2058"/>
    <cellStyle name="Date 2" xfId="2059"/>
    <cellStyle name="Date 2 2" xfId="2060"/>
    <cellStyle name="Date 3" xfId="2061"/>
    <cellStyle name="Date 4" xfId="2062"/>
    <cellStyle name="Date 5" xfId="2063"/>
    <cellStyle name="Date 6" xfId="2064"/>
    <cellStyle name="Date 7" xfId="2065"/>
    <cellStyle name="Date 8" xfId="2066"/>
    <cellStyle name="Date 9" xfId="2067"/>
    <cellStyle name="Date Short" xfId="2068"/>
    <cellStyle name="Date Short 2" xfId="2069"/>
    <cellStyle name="Date_Book1" xfId="2070"/>
    <cellStyle name="Dấu_phảy 2" xfId="2072"/>
    <cellStyle name="DAUDE" xfId="2071"/>
    <cellStyle name="Debit" xfId="2073"/>
    <cellStyle name="Debit subtotal" xfId="2074"/>
    <cellStyle name="Debit subtotal 2" xfId="4281"/>
    <cellStyle name="Debit Total" xfId="2075"/>
    <cellStyle name="DELTA" xfId="2076"/>
    <cellStyle name="DELTA 10" xfId="2077"/>
    <cellStyle name="DELTA 11" xfId="2078"/>
    <cellStyle name="DELTA 12" xfId="2079"/>
    <cellStyle name="DELTA 13" xfId="2080"/>
    <cellStyle name="DELTA 14" xfId="2081"/>
    <cellStyle name="DELTA 15" xfId="2082"/>
    <cellStyle name="DELTA 2" xfId="2083"/>
    <cellStyle name="DELTA 3" xfId="2084"/>
    <cellStyle name="DELTA 4" xfId="2085"/>
    <cellStyle name="DELTA 5" xfId="2086"/>
    <cellStyle name="DELTA 6" xfId="2087"/>
    <cellStyle name="DELTA 7" xfId="2088"/>
    <cellStyle name="DELTA 8" xfId="2089"/>
    <cellStyle name="DELTA 9" xfId="2090"/>
    <cellStyle name="Dezimal [0]_35ERI8T2gbIEMixb4v26icuOo" xfId="2091"/>
    <cellStyle name="Dezimal_35ERI8T2gbIEMixb4v26icuOo" xfId="2092"/>
    <cellStyle name="Dg" xfId="2093"/>
    <cellStyle name="Dgia" xfId="2094"/>
    <cellStyle name="Dgia 2" xfId="2095"/>
    <cellStyle name="Dgia 2 2" xfId="4283"/>
    <cellStyle name="Dgia 3" xfId="4282"/>
    <cellStyle name="Dollar (zero dec)" xfId="2096"/>
    <cellStyle name="Dollar (zero dec) 10" xfId="2097"/>
    <cellStyle name="Dollar (zero dec) 11" xfId="2098"/>
    <cellStyle name="Dollar (zero dec) 12" xfId="2099"/>
    <cellStyle name="Dollar (zero dec) 13" xfId="2100"/>
    <cellStyle name="Dollar (zero dec) 14" xfId="2101"/>
    <cellStyle name="Dollar (zero dec) 15" xfId="2102"/>
    <cellStyle name="Dollar (zero dec) 16" xfId="2103"/>
    <cellStyle name="Dollar (zero dec) 2" xfId="2104"/>
    <cellStyle name="Dollar (zero dec) 2 2" xfId="2105"/>
    <cellStyle name="Dollar (zero dec) 3" xfId="2106"/>
    <cellStyle name="Dollar (zero dec) 4" xfId="2107"/>
    <cellStyle name="Dollar (zero dec) 5" xfId="2108"/>
    <cellStyle name="Dollar (zero dec) 6" xfId="2109"/>
    <cellStyle name="Dollar (zero dec) 7" xfId="2110"/>
    <cellStyle name="Dollar (zero dec) 8" xfId="2111"/>
    <cellStyle name="Dollar (zero dec) 9" xfId="2112"/>
    <cellStyle name="Don gia" xfId="2113"/>
    <cellStyle name="Dziesi?tny [0]_Invoices2001Slovakia" xfId="2114"/>
    <cellStyle name="Dziesi?tny_Invoices2001Slovakia" xfId="2115"/>
    <cellStyle name="Dziesietny [0]_Invoices2001Slovakia" xfId="2116"/>
    <cellStyle name="Dziesiętny [0]_Invoices2001Slovakia" xfId="2117"/>
    <cellStyle name="Dziesietny [0]_Invoices2001Slovakia 2" xfId="2118"/>
    <cellStyle name="Dziesiętny [0]_Invoices2001Slovakia 2" xfId="2119"/>
    <cellStyle name="Dziesietny [0]_Invoices2001Slovakia 3" xfId="2120"/>
    <cellStyle name="Dziesiętny [0]_Invoices2001Slovakia 3" xfId="2121"/>
    <cellStyle name="Dziesietny [0]_Invoices2001Slovakia 4" xfId="2122"/>
    <cellStyle name="Dziesiętny [0]_Invoices2001Slovakia 4" xfId="2123"/>
    <cellStyle name="Dziesietny [0]_Invoices2001Slovakia 5" xfId="2124"/>
    <cellStyle name="Dziesiętny [0]_Invoices2001Slovakia 5" xfId="2125"/>
    <cellStyle name="Dziesietny [0]_Invoices2001Slovakia 6" xfId="2126"/>
    <cellStyle name="Dziesiętny [0]_Invoices2001Slovakia 6" xfId="2127"/>
    <cellStyle name="Dziesietny [0]_Invoices2001Slovakia 7" xfId="2128"/>
    <cellStyle name="Dziesiętny [0]_Invoices2001Slovakia 7" xfId="2129"/>
    <cellStyle name="Dziesietny [0]_Invoices2001Slovakia_01_Nha so 1_Dien" xfId="2130"/>
    <cellStyle name="Dziesiętny [0]_Invoices2001Slovakia_01_Nha so 1_Dien" xfId="2131"/>
    <cellStyle name="Dziesietny [0]_Invoices2001Slovakia_05-12  KH trung han 2016-2020 - Liem Thinh edited" xfId="2132"/>
    <cellStyle name="Dziesiętny [0]_Invoices2001Slovakia_05-12  KH trung han 2016-2020 - Liem Thinh edited" xfId="2133"/>
    <cellStyle name="Dziesietny [0]_Invoices2001Slovakia_10_Nha so 10_Dien1" xfId="2134"/>
    <cellStyle name="Dziesiętny [0]_Invoices2001Slovakia_10_Nha so 10_Dien1" xfId="2135"/>
    <cellStyle name="Dziesietny [0]_Invoices2001Slovakia_Book1" xfId="2136"/>
    <cellStyle name="Dziesiętny [0]_Invoices2001Slovakia_Book1" xfId="2137"/>
    <cellStyle name="Dziesietny [0]_Invoices2001Slovakia_Book1_1" xfId="2138"/>
    <cellStyle name="Dziesiętny [0]_Invoices2001Slovakia_Book1_1" xfId="2139"/>
    <cellStyle name="Dziesietny [0]_Invoices2001Slovakia_Book1_1_Book1" xfId="2140"/>
    <cellStyle name="Dziesiętny [0]_Invoices2001Slovakia_Book1_1_Book1" xfId="2141"/>
    <cellStyle name="Dziesietny [0]_Invoices2001Slovakia_Book1_2" xfId="2142"/>
    <cellStyle name="Dziesiętny [0]_Invoices2001Slovakia_Book1_2" xfId="2143"/>
    <cellStyle name="Dziesietny [0]_Invoices2001Slovakia_Book1_Nhu cau von ung truoc 2011 Tha h Hoa + Nge An gui TW" xfId="2144"/>
    <cellStyle name="Dziesiętny [0]_Invoices2001Slovakia_Book1_Nhu cau von ung truoc 2011 Tha h Hoa + Nge An gui TW" xfId="2145"/>
    <cellStyle name="Dziesietny [0]_Invoices2001Slovakia_Book1_Tong hop Cac tuyen(9-1-06)" xfId="2146"/>
    <cellStyle name="Dziesiętny [0]_Invoices2001Slovakia_Book1_Tong hop Cac tuyen(9-1-06)" xfId="2147"/>
    <cellStyle name="Dziesietny [0]_Invoices2001Slovakia_Book1_ung truoc 2011 NSTW Thanh Hoa + Nge An gui Thu 12-5" xfId="2148"/>
    <cellStyle name="Dziesiętny [0]_Invoices2001Slovakia_Book1_ung truoc 2011 NSTW Thanh Hoa + Nge An gui Thu 12-5" xfId="2149"/>
    <cellStyle name="Dziesietny [0]_Invoices2001Slovakia_Copy of 05-12  KH trung han 2016-2020 - Liem Thinh edited (1)" xfId="2150"/>
    <cellStyle name="Dziesiętny [0]_Invoices2001Slovakia_Copy of 05-12  KH trung han 2016-2020 - Liem Thinh edited (1)" xfId="2151"/>
    <cellStyle name="Dziesietny [0]_Invoices2001Slovakia_d-uong+TDT" xfId="2152"/>
    <cellStyle name="Dziesiętny [0]_Invoices2001Slovakia_KH TPCP 2016-2020 (tong hop)" xfId="2153"/>
    <cellStyle name="Dziesietny [0]_Invoices2001Slovakia_Nha bao ve(28-7-05)" xfId="2154"/>
    <cellStyle name="Dziesiętny [0]_Invoices2001Slovakia_Nha bao ve(28-7-05)" xfId="2155"/>
    <cellStyle name="Dziesietny [0]_Invoices2001Slovakia_NHA de xe nguyen du" xfId="2156"/>
    <cellStyle name="Dziesiętny [0]_Invoices2001Slovakia_NHA de xe nguyen du" xfId="2157"/>
    <cellStyle name="Dziesietny [0]_Invoices2001Slovakia_Nhalamviec VTC(25-1-05)" xfId="2158"/>
    <cellStyle name="Dziesiętny [0]_Invoices2001Slovakia_Nhalamviec VTC(25-1-05)" xfId="2159"/>
    <cellStyle name="Dziesietny [0]_Invoices2001Slovakia_Nhu cau von ung truoc 2011 Tha h Hoa + Nge An gui TW" xfId="2160"/>
    <cellStyle name="Dziesiętny [0]_Invoices2001Slovakia_TDT KHANH HOA" xfId="2161"/>
    <cellStyle name="Dziesietny [0]_Invoices2001Slovakia_TDT KHANH HOA_Tong hop Cac tuyen(9-1-06)" xfId="2162"/>
    <cellStyle name="Dziesiętny [0]_Invoices2001Slovakia_TDT KHANH HOA_Tong hop Cac tuyen(9-1-06)" xfId="2163"/>
    <cellStyle name="Dziesietny [0]_Invoices2001Slovakia_TDT quangngai" xfId="2164"/>
    <cellStyle name="Dziesiętny [0]_Invoices2001Slovakia_TDT quangngai" xfId="2165"/>
    <cellStyle name="Dziesietny [0]_Invoices2001Slovakia_TMDT(10-5-06)" xfId="2166"/>
    <cellStyle name="Dziesietny_Invoices2001Slovakia" xfId="2167"/>
    <cellStyle name="Dziesiętny_Invoices2001Slovakia" xfId="2168"/>
    <cellStyle name="Dziesietny_Invoices2001Slovakia 2" xfId="2169"/>
    <cellStyle name="Dziesiętny_Invoices2001Slovakia 2" xfId="2170"/>
    <cellStyle name="Dziesietny_Invoices2001Slovakia 3" xfId="2171"/>
    <cellStyle name="Dziesiętny_Invoices2001Slovakia 3" xfId="2172"/>
    <cellStyle name="Dziesietny_Invoices2001Slovakia 4" xfId="2173"/>
    <cellStyle name="Dziesiętny_Invoices2001Slovakia 4" xfId="2174"/>
    <cellStyle name="Dziesietny_Invoices2001Slovakia 5" xfId="2175"/>
    <cellStyle name="Dziesiętny_Invoices2001Slovakia 5" xfId="2176"/>
    <cellStyle name="Dziesietny_Invoices2001Slovakia 6" xfId="2177"/>
    <cellStyle name="Dziesiętny_Invoices2001Slovakia 6" xfId="2178"/>
    <cellStyle name="Dziesietny_Invoices2001Slovakia 7" xfId="2179"/>
    <cellStyle name="Dziesiętny_Invoices2001Slovakia 7" xfId="2180"/>
    <cellStyle name="Dziesietny_Invoices2001Slovakia_01_Nha so 1_Dien" xfId="2181"/>
    <cellStyle name="Dziesiętny_Invoices2001Slovakia_01_Nha so 1_Dien" xfId="2182"/>
    <cellStyle name="Dziesietny_Invoices2001Slovakia_05-12  KH trung han 2016-2020 - Liem Thinh edited" xfId="2183"/>
    <cellStyle name="Dziesiętny_Invoices2001Slovakia_05-12  KH trung han 2016-2020 - Liem Thinh edited" xfId="2184"/>
    <cellStyle name="Dziesietny_Invoices2001Slovakia_10_Nha so 10_Dien1" xfId="2185"/>
    <cellStyle name="Dziesiętny_Invoices2001Slovakia_10_Nha so 10_Dien1" xfId="2186"/>
    <cellStyle name="Dziesietny_Invoices2001Slovakia_Book1" xfId="2187"/>
    <cellStyle name="Dziesiętny_Invoices2001Slovakia_Book1" xfId="2188"/>
    <cellStyle name="Dziesietny_Invoices2001Slovakia_Book1_1" xfId="2189"/>
    <cellStyle name="Dziesiętny_Invoices2001Slovakia_Book1_1" xfId="2190"/>
    <cellStyle name="Dziesietny_Invoices2001Slovakia_Book1_1_Book1" xfId="2191"/>
    <cellStyle name="Dziesiętny_Invoices2001Slovakia_Book1_1_Book1" xfId="2192"/>
    <cellStyle name="Dziesietny_Invoices2001Slovakia_Book1_2" xfId="2193"/>
    <cellStyle name="Dziesiętny_Invoices2001Slovakia_Book1_2" xfId="2194"/>
    <cellStyle name="Dziesietny_Invoices2001Slovakia_Book1_Nhu cau von ung truoc 2011 Tha h Hoa + Nge An gui TW" xfId="2195"/>
    <cellStyle name="Dziesiętny_Invoices2001Slovakia_Book1_Nhu cau von ung truoc 2011 Tha h Hoa + Nge An gui TW" xfId="2196"/>
    <cellStyle name="Dziesietny_Invoices2001Slovakia_Book1_Tong hop Cac tuyen(9-1-06)" xfId="2197"/>
    <cellStyle name="Dziesiętny_Invoices2001Slovakia_Book1_Tong hop Cac tuyen(9-1-06)" xfId="2198"/>
    <cellStyle name="Dziesietny_Invoices2001Slovakia_Book1_ung truoc 2011 NSTW Thanh Hoa + Nge An gui Thu 12-5" xfId="2199"/>
    <cellStyle name="Dziesiętny_Invoices2001Slovakia_Book1_ung truoc 2011 NSTW Thanh Hoa + Nge An gui Thu 12-5" xfId="2200"/>
    <cellStyle name="Dziesietny_Invoices2001Slovakia_Copy of 05-12  KH trung han 2016-2020 - Liem Thinh edited (1)" xfId="2201"/>
    <cellStyle name="Dziesiętny_Invoices2001Slovakia_Copy of 05-12  KH trung han 2016-2020 - Liem Thinh edited (1)" xfId="2202"/>
    <cellStyle name="Dziesietny_Invoices2001Slovakia_d-uong+TDT" xfId="2203"/>
    <cellStyle name="Dziesiętny_Invoices2001Slovakia_KH TPCP 2016-2020 (tong hop)" xfId="2204"/>
    <cellStyle name="Dziesietny_Invoices2001Slovakia_Nha bao ve(28-7-05)" xfId="2205"/>
    <cellStyle name="Dziesiętny_Invoices2001Slovakia_Nha bao ve(28-7-05)" xfId="2206"/>
    <cellStyle name="Dziesietny_Invoices2001Slovakia_NHA de xe nguyen du" xfId="2207"/>
    <cellStyle name="Dziesiętny_Invoices2001Slovakia_NHA de xe nguyen du" xfId="2208"/>
    <cellStyle name="Dziesietny_Invoices2001Slovakia_Nhalamviec VTC(25-1-05)" xfId="2209"/>
    <cellStyle name="Dziesiętny_Invoices2001Slovakia_Nhalamviec VTC(25-1-05)" xfId="2210"/>
    <cellStyle name="Dziesietny_Invoices2001Slovakia_Nhu cau von ung truoc 2011 Tha h Hoa + Nge An gui TW" xfId="2211"/>
    <cellStyle name="Dziesiętny_Invoices2001Slovakia_TDT KHANH HOA" xfId="2212"/>
    <cellStyle name="Dziesietny_Invoices2001Slovakia_TDT KHANH HOA_Tong hop Cac tuyen(9-1-06)" xfId="2213"/>
    <cellStyle name="Dziesiętny_Invoices2001Slovakia_TDT KHANH HOA_Tong hop Cac tuyen(9-1-06)" xfId="2214"/>
    <cellStyle name="Dziesietny_Invoices2001Slovakia_TDT quangngai" xfId="2215"/>
    <cellStyle name="Dziesiętny_Invoices2001Slovakia_TDT quangngai" xfId="2216"/>
    <cellStyle name="Dziesietny_Invoices2001Slovakia_TMDT(10-5-06)" xfId="2217"/>
    <cellStyle name="e" xfId="2218"/>
    <cellStyle name="Enter Currency (0)" xfId="2219"/>
    <cellStyle name="Enter Currency (0) 10" xfId="2220"/>
    <cellStyle name="Enter Currency (0) 11" xfId="2221"/>
    <cellStyle name="Enter Currency (0) 12" xfId="2222"/>
    <cellStyle name="Enter Currency (0) 13" xfId="2223"/>
    <cellStyle name="Enter Currency (0) 14" xfId="2224"/>
    <cellStyle name="Enter Currency (0) 15" xfId="2225"/>
    <cellStyle name="Enter Currency (0) 16" xfId="2226"/>
    <cellStyle name="Enter Currency (0) 2" xfId="2227"/>
    <cellStyle name="Enter Currency (0) 3" xfId="2228"/>
    <cellStyle name="Enter Currency (0) 4" xfId="2229"/>
    <cellStyle name="Enter Currency (0) 5" xfId="2230"/>
    <cellStyle name="Enter Currency (0) 6" xfId="2231"/>
    <cellStyle name="Enter Currency (0) 7" xfId="2232"/>
    <cellStyle name="Enter Currency (0) 8" xfId="2233"/>
    <cellStyle name="Enter Currency (0) 9" xfId="2234"/>
    <cellStyle name="Enter Currency (2)" xfId="2235"/>
    <cellStyle name="Enter Currency (2) 10" xfId="2236"/>
    <cellStyle name="Enter Currency (2) 11" xfId="2237"/>
    <cellStyle name="Enter Currency (2) 12" xfId="2238"/>
    <cellStyle name="Enter Currency (2) 13" xfId="2239"/>
    <cellStyle name="Enter Currency (2) 14" xfId="2240"/>
    <cellStyle name="Enter Currency (2) 15" xfId="2241"/>
    <cellStyle name="Enter Currency (2) 16" xfId="2242"/>
    <cellStyle name="Enter Currency (2) 2" xfId="2243"/>
    <cellStyle name="Enter Currency (2) 3" xfId="2244"/>
    <cellStyle name="Enter Currency (2) 4" xfId="2245"/>
    <cellStyle name="Enter Currency (2) 5" xfId="2246"/>
    <cellStyle name="Enter Currency (2) 6" xfId="2247"/>
    <cellStyle name="Enter Currency (2) 7" xfId="2248"/>
    <cellStyle name="Enter Currency (2) 8" xfId="2249"/>
    <cellStyle name="Enter Currency (2) 9" xfId="2250"/>
    <cellStyle name="Enter Units (0)" xfId="2251"/>
    <cellStyle name="Enter Units (0) 10" xfId="2252"/>
    <cellStyle name="Enter Units (0) 11" xfId="2253"/>
    <cellStyle name="Enter Units (0) 12" xfId="2254"/>
    <cellStyle name="Enter Units (0) 13" xfId="2255"/>
    <cellStyle name="Enter Units (0) 14" xfId="2256"/>
    <cellStyle name="Enter Units (0) 15" xfId="2257"/>
    <cellStyle name="Enter Units (0) 16" xfId="2258"/>
    <cellStyle name="Enter Units (0) 2" xfId="2259"/>
    <cellStyle name="Enter Units (0) 3" xfId="2260"/>
    <cellStyle name="Enter Units (0) 4" xfId="2261"/>
    <cellStyle name="Enter Units (0) 5" xfId="2262"/>
    <cellStyle name="Enter Units (0) 6" xfId="2263"/>
    <cellStyle name="Enter Units (0) 7" xfId="2264"/>
    <cellStyle name="Enter Units (0) 8" xfId="2265"/>
    <cellStyle name="Enter Units (0) 9" xfId="2266"/>
    <cellStyle name="Enter Units (1)" xfId="2267"/>
    <cellStyle name="Enter Units (1) 10" xfId="2268"/>
    <cellStyle name="Enter Units (1) 11" xfId="2269"/>
    <cellStyle name="Enter Units (1) 12" xfId="2270"/>
    <cellStyle name="Enter Units (1) 13" xfId="2271"/>
    <cellStyle name="Enter Units (1) 14" xfId="2272"/>
    <cellStyle name="Enter Units (1) 15" xfId="2273"/>
    <cellStyle name="Enter Units (1) 16" xfId="2274"/>
    <cellStyle name="Enter Units (1) 2" xfId="2275"/>
    <cellStyle name="Enter Units (1) 3" xfId="2276"/>
    <cellStyle name="Enter Units (1) 4" xfId="2277"/>
    <cellStyle name="Enter Units (1) 5" xfId="2278"/>
    <cellStyle name="Enter Units (1) 6" xfId="2279"/>
    <cellStyle name="Enter Units (1) 7" xfId="2280"/>
    <cellStyle name="Enter Units (1) 8" xfId="2281"/>
    <cellStyle name="Enter Units (1) 9" xfId="2282"/>
    <cellStyle name="Enter Units (2)" xfId="2283"/>
    <cellStyle name="Enter Units (2) 10" xfId="2284"/>
    <cellStyle name="Enter Units (2) 11" xfId="2285"/>
    <cellStyle name="Enter Units (2) 12" xfId="2286"/>
    <cellStyle name="Enter Units (2) 13" xfId="2287"/>
    <cellStyle name="Enter Units (2) 14" xfId="2288"/>
    <cellStyle name="Enter Units (2) 15" xfId="2289"/>
    <cellStyle name="Enter Units (2) 16" xfId="2290"/>
    <cellStyle name="Enter Units (2) 2" xfId="2291"/>
    <cellStyle name="Enter Units (2) 3" xfId="2292"/>
    <cellStyle name="Enter Units (2) 4" xfId="2293"/>
    <cellStyle name="Enter Units (2) 5" xfId="2294"/>
    <cellStyle name="Enter Units (2) 6" xfId="2295"/>
    <cellStyle name="Enter Units (2) 7" xfId="2296"/>
    <cellStyle name="Enter Units (2) 8" xfId="2297"/>
    <cellStyle name="Enter Units (2) 9" xfId="2298"/>
    <cellStyle name="Entered" xfId="2299"/>
    <cellStyle name="Euro" xfId="2300"/>
    <cellStyle name="Euro 10" xfId="2301"/>
    <cellStyle name="Euro 11" xfId="2302"/>
    <cellStyle name="Euro 12" xfId="2303"/>
    <cellStyle name="Euro 13" xfId="2304"/>
    <cellStyle name="Euro 14" xfId="2305"/>
    <cellStyle name="Euro 15" xfId="2306"/>
    <cellStyle name="Euro 16" xfId="2307"/>
    <cellStyle name="Euro 2" xfId="2308"/>
    <cellStyle name="Euro 3" xfId="2309"/>
    <cellStyle name="Euro 4" xfId="2310"/>
    <cellStyle name="Euro 5" xfId="2311"/>
    <cellStyle name="Euro 6" xfId="2312"/>
    <cellStyle name="Euro 7" xfId="2313"/>
    <cellStyle name="Euro 8" xfId="2314"/>
    <cellStyle name="Euro 9" xfId="2315"/>
    <cellStyle name="Excel Built-in Normal" xfId="2316"/>
    <cellStyle name="Explanatory Text 2" xfId="2317"/>
    <cellStyle name="f" xfId="2318"/>
    <cellStyle name="f_Danhmuc_Quyhoach2009" xfId="2319"/>
    <cellStyle name="f_Danhmuc_Quyhoach2009 2" xfId="2320"/>
    <cellStyle name="f_Danhmuc_Quyhoach2009 2 2" xfId="2321"/>
    <cellStyle name="Fixed" xfId="2322"/>
    <cellStyle name="Fixed 10" xfId="2323"/>
    <cellStyle name="Fixed 11" xfId="2324"/>
    <cellStyle name="Fixed 12" xfId="2325"/>
    <cellStyle name="Fixed 13" xfId="2326"/>
    <cellStyle name="Fixed 14" xfId="2327"/>
    <cellStyle name="Fixed 15" xfId="2328"/>
    <cellStyle name="Fixed 16" xfId="2329"/>
    <cellStyle name="Fixed 2" xfId="2330"/>
    <cellStyle name="Fixed 2 2" xfId="2331"/>
    <cellStyle name="Fixed 3" xfId="2332"/>
    <cellStyle name="Fixed 4" xfId="2333"/>
    <cellStyle name="Fixed 5" xfId="2334"/>
    <cellStyle name="Fixed 6" xfId="2335"/>
    <cellStyle name="Fixed 7" xfId="2336"/>
    <cellStyle name="Fixed 8" xfId="2337"/>
    <cellStyle name="Fixed 9" xfId="2338"/>
    <cellStyle name="Font Britannic16" xfId="2339"/>
    <cellStyle name="Font Britannic18" xfId="2340"/>
    <cellStyle name="Font CenturyCond 18" xfId="2341"/>
    <cellStyle name="Font Cond20" xfId="2342"/>
    <cellStyle name="Font LucidaSans16" xfId="2343"/>
    <cellStyle name="Font NewCenturyCond18" xfId="2344"/>
    <cellStyle name="Font Ottawa14" xfId="2345"/>
    <cellStyle name="Font Ottawa16" xfId="2346"/>
    <cellStyle name="gia" xfId="2366"/>
    <cellStyle name="Good 2" xfId="2347"/>
    <cellStyle name="Grey" xfId="2348"/>
    <cellStyle name="Grey 10" xfId="2349"/>
    <cellStyle name="Grey 11" xfId="2350"/>
    <cellStyle name="Grey 12" xfId="2351"/>
    <cellStyle name="Grey 13" xfId="2352"/>
    <cellStyle name="Grey 14" xfId="2353"/>
    <cellStyle name="Grey 15" xfId="2354"/>
    <cellStyle name="Grey 16" xfId="2355"/>
    <cellStyle name="Grey 2" xfId="2356"/>
    <cellStyle name="Grey 3" xfId="2357"/>
    <cellStyle name="Grey 4" xfId="2358"/>
    <cellStyle name="Grey 5" xfId="2359"/>
    <cellStyle name="Grey 6" xfId="2360"/>
    <cellStyle name="Grey 7" xfId="2361"/>
    <cellStyle name="Grey 8" xfId="2362"/>
    <cellStyle name="Grey 9" xfId="2363"/>
    <cellStyle name="Grey_KH TPCP 2016-2020 (tong hop)" xfId="2364"/>
    <cellStyle name="Group" xfId="2365"/>
    <cellStyle name="H" xfId="2367"/>
    <cellStyle name="ha" xfId="2368"/>
    <cellStyle name="HAI" xfId="2369"/>
    <cellStyle name="Head 1" xfId="2370"/>
    <cellStyle name="HEADER" xfId="2371"/>
    <cellStyle name="HEADER 2" xfId="2372"/>
    <cellStyle name="Header1" xfId="2373"/>
    <cellStyle name="Header1 2" xfId="2374"/>
    <cellStyle name="Header2" xfId="2375"/>
    <cellStyle name="Header2 2" xfId="2376"/>
    <cellStyle name="Header2 2 2" xfId="4285"/>
    <cellStyle name="Header2 3" xfId="4284"/>
    <cellStyle name="Heading" xfId="2377"/>
    <cellStyle name="Heading 1 2" xfId="2378"/>
    <cellStyle name="Heading 2 2" xfId="2379"/>
    <cellStyle name="Heading 3 2" xfId="2380"/>
    <cellStyle name="Heading 4 2" xfId="2381"/>
    <cellStyle name="Heading No Underline" xfId="2382"/>
    <cellStyle name="Heading With Underline" xfId="2383"/>
    <cellStyle name="HEADING1" xfId="2384"/>
    <cellStyle name="HEADING2" xfId="2385"/>
    <cellStyle name="HEADINGS" xfId="2386"/>
    <cellStyle name="HEADINGSTOP" xfId="2387"/>
    <cellStyle name="headoption" xfId="2388"/>
    <cellStyle name="headoption 2" xfId="2389"/>
    <cellStyle name="headoption 2 2" xfId="4287"/>
    <cellStyle name="headoption 3" xfId="2390"/>
    <cellStyle name="headoption 3 2" xfId="4288"/>
    <cellStyle name="headoption 4" xfId="4286"/>
    <cellStyle name="Hoa-Scholl" xfId="2391"/>
    <cellStyle name="Hoa-Scholl 2" xfId="2392"/>
    <cellStyle name="Hoa-Scholl 2 2" xfId="4290"/>
    <cellStyle name="Hoa-Scholl 3" xfId="4289"/>
    <cellStyle name="HUY" xfId="2393"/>
    <cellStyle name="Hyperlink_Nhu%20cau%20KH%202010%20%28ODA%29(1) 2" xfId="9"/>
    <cellStyle name="i phÝ kh¸c_B¶ng 2" xfId="2394"/>
    <cellStyle name="I.3" xfId="2395"/>
    <cellStyle name="i·0" xfId="2396"/>
    <cellStyle name="i·0 2" xfId="2397"/>
    <cellStyle name="ï-¾È»ê_BiÓu TB" xfId="2398"/>
    <cellStyle name="Input [yellow]" xfId="2399"/>
    <cellStyle name="Input [yellow] 10" xfId="2400"/>
    <cellStyle name="Input [yellow] 10 2" xfId="4292"/>
    <cellStyle name="Input [yellow] 11" xfId="2401"/>
    <cellStyle name="Input [yellow] 11 2" xfId="4293"/>
    <cellStyle name="Input [yellow] 12" xfId="2402"/>
    <cellStyle name="Input [yellow] 12 2" xfId="4294"/>
    <cellStyle name="Input [yellow] 13" xfId="2403"/>
    <cellStyle name="Input [yellow] 13 2" xfId="4295"/>
    <cellStyle name="Input [yellow] 14" xfId="2404"/>
    <cellStyle name="Input [yellow] 14 2" xfId="4296"/>
    <cellStyle name="Input [yellow] 15" xfId="2405"/>
    <cellStyle name="Input [yellow] 15 2" xfId="4297"/>
    <cellStyle name="Input [yellow] 16" xfId="2406"/>
    <cellStyle name="Input [yellow] 16 2" xfId="4298"/>
    <cellStyle name="Input [yellow] 17" xfId="4291"/>
    <cellStyle name="Input [yellow] 2" xfId="2407"/>
    <cellStyle name="Input [yellow] 2 2" xfId="2408"/>
    <cellStyle name="Input [yellow] 2 2 2" xfId="4300"/>
    <cellStyle name="Input [yellow] 2 3" xfId="4299"/>
    <cellStyle name="Input [yellow] 3" xfId="2409"/>
    <cellStyle name="Input [yellow] 3 2" xfId="4301"/>
    <cellStyle name="Input [yellow] 4" xfId="2410"/>
    <cellStyle name="Input [yellow] 4 2" xfId="4302"/>
    <cellStyle name="Input [yellow] 5" xfId="2411"/>
    <cellStyle name="Input [yellow] 5 2" xfId="4303"/>
    <cellStyle name="Input [yellow] 6" xfId="2412"/>
    <cellStyle name="Input [yellow] 6 2" xfId="4304"/>
    <cellStyle name="Input [yellow] 7" xfId="2413"/>
    <cellStyle name="Input [yellow] 7 2" xfId="4305"/>
    <cellStyle name="Input [yellow] 8" xfId="2414"/>
    <cellStyle name="Input [yellow] 8 2" xfId="4306"/>
    <cellStyle name="Input [yellow] 9" xfId="2415"/>
    <cellStyle name="Input [yellow] 9 2" xfId="4307"/>
    <cellStyle name="Input [yellow]_KH TPCP 2016-2020 (tong hop)" xfId="2416"/>
    <cellStyle name="Input 2" xfId="2417"/>
    <cellStyle name="Input 2 2" xfId="4308"/>
    <cellStyle name="Input 3" xfId="2418"/>
    <cellStyle name="Input 3 2" xfId="4309"/>
    <cellStyle name="Input 4" xfId="2419"/>
    <cellStyle name="Input 4 2" xfId="4310"/>
    <cellStyle name="Input 5" xfId="2420"/>
    <cellStyle name="Input 5 2" xfId="4311"/>
    <cellStyle name="Input 6" xfId="2421"/>
    <cellStyle name="Input 6 2" xfId="4312"/>
    <cellStyle name="Input 7" xfId="2422"/>
    <cellStyle name="Input 7 2" xfId="4313"/>
    <cellStyle name="k_TONG HOP KINH PHI" xfId="2423"/>
    <cellStyle name="k_TONG HOP KINH PHI_!1 1 bao cao giao KH ve HTCMT vung TNB   12-12-2011" xfId="2424"/>
    <cellStyle name="k_TONG HOP KINH PHI_Bieu4HTMT" xfId="2425"/>
    <cellStyle name="k_TONG HOP KINH PHI_Bieu4HTMT_!1 1 bao cao giao KH ve HTCMT vung TNB   12-12-2011" xfId="2426"/>
    <cellStyle name="k_TONG HOP KINH PHI_Bieu4HTMT_KH TPCP vung TNB (03-1-2012)" xfId="2427"/>
    <cellStyle name="k_TONG HOP KINH PHI_KH TPCP vung TNB (03-1-2012)" xfId="2428"/>
    <cellStyle name="k_ÿÿÿÿÿ" xfId="2429"/>
    <cellStyle name="k_ÿÿÿÿÿ_!1 1 bao cao giao KH ve HTCMT vung TNB   12-12-2011" xfId="2430"/>
    <cellStyle name="k_ÿÿÿÿÿ_1" xfId="2431"/>
    <cellStyle name="k_ÿÿÿÿÿ_2" xfId="2432"/>
    <cellStyle name="k_ÿÿÿÿÿ_2_!1 1 bao cao giao KH ve HTCMT vung TNB   12-12-2011" xfId="2433"/>
    <cellStyle name="k_ÿÿÿÿÿ_2_Bieu4HTMT" xfId="2434"/>
    <cellStyle name="k_ÿÿÿÿÿ_2_Bieu4HTMT_!1 1 bao cao giao KH ve HTCMT vung TNB   12-12-2011" xfId="2435"/>
    <cellStyle name="k_ÿÿÿÿÿ_2_Bieu4HTMT_KH TPCP vung TNB (03-1-2012)" xfId="2436"/>
    <cellStyle name="k_ÿÿÿÿÿ_2_KH TPCP vung TNB (03-1-2012)" xfId="2437"/>
    <cellStyle name="k_ÿÿÿÿÿ_Bieu4HTMT" xfId="2438"/>
    <cellStyle name="k_ÿÿÿÿÿ_Bieu4HTMT_!1 1 bao cao giao KH ve HTCMT vung TNB   12-12-2011" xfId="2439"/>
    <cellStyle name="k_ÿÿÿÿÿ_Bieu4HTMT_KH TPCP vung TNB (03-1-2012)" xfId="2440"/>
    <cellStyle name="k_ÿÿÿÿÿ_KH TPCP vung TNB (03-1-2012)" xfId="2441"/>
    <cellStyle name="kh¸c_Bang Chi tieu" xfId="2442"/>
    <cellStyle name="khanh" xfId="2443"/>
    <cellStyle name="khung" xfId="2444"/>
    <cellStyle name="khung 2" xfId="4314"/>
    <cellStyle name="Ledger 17 x 11 in" xfId="2445"/>
    <cellStyle name="left" xfId="2446"/>
    <cellStyle name="Line" xfId="2447"/>
    <cellStyle name="Link Currency (0)" xfId="2448"/>
    <cellStyle name="Link Currency (0) 10" xfId="2449"/>
    <cellStyle name="Link Currency (0) 11" xfId="2450"/>
    <cellStyle name="Link Currency (0) 12" xfId="2451"/>
    <cellStyle name="Link Currency (0) 13" xfId="2452"/>
    <cellStyle name="Link Currency (0) 14" xfId="2453"/>
    <cellStyle name="Link Currency (0) 15" xfId="2454"/>
    <cellStyle name="Link Currency (0) 16" xfId="2455"/>
    <cellStyle name="Link Currency (0) 2" xfId="2456"/>
    <cellStyle name="Link Currency (0) 3" xfId="2457"/>
    <cellStyle name="Link Currency (0) 4" xfId="2458"/>
    <cellStyle name="Link Currency (0) 5" xfId="2459"/>
    <cellStyle name="Link Currency (0) 6" xfId="2460"/>
    <cellStyle name="Link Currency (0) 7" xfId="2461"/>
    <cellStyle name="Link Currency (0) 8" xfId="2462"/>
    <cellStyle name="Link Currency (0) 9" xfId="2463"/>
    <cellStyle name="Link Currency (2)" xfId="2464"/>
    <cellStyle name="Link Currency (2) 10" xfId="2465"/>
    <cellStyle name="Link Currency (2) 11" xfId="2466"/>
    <cellStyle name="Link Currency (2) 12" xfId="2467"/>
    <cellStyle name="Link Currency (2) 13" xfId="2468"/>
    <cellStyle name="Link Currency (2) 14" xfId="2469"/>
    <cellStyle name="Link Currency (2) 15" xfId="2470"/>
    <cellStyle name="Link Currency (2) 16" xfId="2471"/>
    <cellStyle name="Link Currency (2) 2" xfId="2472"/>
    <cellStyle name="Link Currency (2) 3" xfId="2473"/>
    <cellStyle name="Link Currency (2) 4" xfId="2474"/>
    <cellStyle name="Link Currency (2) 5" xfId="2475"/>
    <cellStyle name="Link Currency (2) 6" xfId="2476"/>
    <cellStyle name="Link Currency (2) 7" xfId="2477"/>
    <cellStyle name="Link Currency (2) 8" xfId="2478"/>
    <cellStyle name="Link Currency (2) 9" xfId="2479"/>
    <cellStyle name="Link Units (0)" xfId="2480"/>
    <cellStyle name="Link Units (0) 10" xfId="2481"/>
    <cellStyle name="Link Units (0) 11" xfId="2482"/>
    <cellStyle name="Link Units (0) 12" xfId="2483"/>
    <cellStyle name="Link Units (0) 13" xfId="2484"/>
    <cellStyle name="Link Units (0) 14" xfId="2485"/>
    <cellStyle name="Link Units (0) 15" xfId="2486"/>
    <cellStyle name="Link Units (0) 16" xfId="2487"/>
    <cellStyle name="Link Units (0) 2" xfId="2488"/>
    <cellStyle name="Link Units (0) 3" xfId="2489"/>
    <cellStyle name="Link Units (0) 4" xfId="2490"/>
    <cellStyle name="Link Units (0) 5" xfId="2491"/>
    <cellStyle name="Link Units (0) 6" xfId="2492"/>
    <cellStyle name="Link Units (0) 7" xfId="2493"/>
    <cellStyle name="Link Units (0) 8" xfId="2494"/>
    <cellStyle name="Link Units (0) 9" xfId="2495"/>
    <cellStyle name="Link Units (1)" xfId="2496"/>
    <cellStyle name="Link Units (1) 10" xfId="2497"/>
    <cellStyle name="Link Units (1) 11" xfId="2498"/>
    <cellStyle name="Link Units (1) 12" xfId="2499"/>
    <cellStyle name="Link Units (1) 13" xfId="2500"/>
    <cellStyle name="Link Units (1) 14" xfId="2501"/>
    <cellStyle name="Link Units (1) 15" xfId="2502"/>
    <cellStyle name="Link Units (1) 16" xfId="2503"/>
    <cellStyle name="Link Units (1) 2" xfId="2504"/>
    <cellStyle name="Link Units (1) 3" xfId="2505"/>
    <cellStyle name="Link Units (1) 4" xfId="2506"/>
    <cellStyle name="Link Units (1) 5" xfId="2507"/>
    <cellStyle name="Link Units (1) 6" xfId="2508"/>
    <cellStyle name="Link Units (1) 7" xfId="2509"/>
    <cellStyle name="Link Units (1) 8" xfId="2510"/>
    <cellStyle name="Link Units (1) 9" xfId="2511"/>
    <cellStyle name="Link Units (2)" xfId="2512"/>
    <cellStyle name="Link Units (2) 10" xfId="2513"/>
    <cellStyle name="Link Units (2) 11" xfId="2514"/>
    <cellStyle name="Link Units (2) 12" xfId="2515"/>
    <cellStyle name="Link Units (2) 13" xfId="2516"/>
    <cellStyle name="Link Units (2) 14" xfId="2517"/>
    <cellStyle name="Link Units (2) 15" xfId="2518"/>
    <cellStyle name="Link Units (2) 16" xfId="2519"/>
    <cellStyle name="Link Units (2) 2" xfId="2520"/>
    <cellStyle name="Link Units (2) 3" xfId="2521"/>
    <cellStyle name="Link Units (2) 4" xfId="2522"/>
    <cellStyle name="Link Units (2) 5" xfId="2523"/>
    <cellStyle name="Link Units (2) 6" xfId="2524"/>
    <cellStyle name="Link Units (2) 7" xfId="2525"/>
    <cellStyle name="Link Units (2) 8" xfId="2526"/>
    <cellStyle name="Link Units (2) 9" xfId="2527"/>
    <cellStyle name="Linked Cell 2" xfId="2528"/>
    <cellStyle name="Loai CBDT" xfId="2529"/>
    <cellStyle name="Loai CT" xfId="2530"/>
    <cellStyle name="Loai GD" xfId="2531"/>
    <cellStyle name="MAU" xfId="2532"/>
    <cellStyle name="MAU 2" xfId="2533"/>
    <cellStyle name="Millares [0]_Well Timing" xfId="2534"/>
    <cellStyle name="Millares_Well Timing" xfId="2535"/>
    <cellStyle name="Milliers [0]_      " xfId="2536"/>
    <cellStyle name="Milliers_      " xfId="2537"/>
    <cellStyle name="Model" xfId="2538"/>
    <cellStyle name="Model 2" xfId="2539"/>
    <cellStyle name="moi" xfId="2540"/>
    <cellStyle name="moi 2" xfId="2541"/>
    <cellStyle name="moi 3" xfId="2542"/>
    <cellStyle name="Moneda [0]_Well Timing" xfId="2543"/>
    <cellStyle name="Moneda_Well Timing" xfId="2544"/>
    <cellStyle name="Monétaire [0]_      " xfId="2545"/>
    <cellStyle name="Monétaire_      " xfId="2546"/>
    <cellStyle name="n" xfId="2547"/>
    <cellStyle name="Neutral 2" xfId="2548"/>
    <cellStyle name="New" xfId="2549"/>
    <cellStyle name="New 2" xfId="4315"/>
    <cellStyle name="New Times Roman" xfId="2550"/>
    <cellStyle name="nga" xfId="2855"/>
    <cellStyle name="no dec" xfId="2551"/>
    <cellStyle name="no dec 2" xfId="2552"/>
    <cellStyle name="no dec 2 2" xfId="2553"/>
    <cellStyle name="ÑONVÒ" xfId="2554"/>
    <cellStyle name="ÑONVÒ 2" xfId="2555"/>
    <cellStyle name="ÑONVÒ 2 2" xfId="4317"/>
    <cellStyle name="ÑONVÒ 3" xfId="4316"/>
    <cellStyle name="Normal" xfId="0" builtinId="0"/>
    <cellStyle name="Normal - Style1" xfId="2556"/>
    <cellStyle name="Normal - Style1 2" xfId="2557"/>
    <cellStyle name="Normal - Style1 3" xfId="2558"/>
    <cellStyle name="Normal - Style1_KH TPCP 2016-2020 (tong hop)" xfId="2559"/>
    <cellStyle name="Normal - 유형1" xfId="2560"/>
    <cellStyle name="Normal 10" xfId="21"/>
    <cellStyle name="Normal 10 2" xfId="22"/>
    <cellStyle name="Normal 10 3" xfId="2561"/>
    <cellStyle name="Normal 10 3 2" xfId="2562"/>
    <cellStyle name="Normal 10 4" xfId="2563"/>
    <cellStyle name="Normal 10 5" xfId="2564"/>
    <cellStyle name="Normal 10 6" xfId="2565"/>
    <cellStyle name="Normal 10 7" xfId="4263"/>
    <cellStyle name="Normal 10 7 2" xfId="5084"/>
    <cellStyle name="Normal 10 8" xfId="4265"/>
    <cellStyle name="Normal 10_05-12  KH trung han 2016-2020 - Liem Thinh edited" xfId="2566"/>
    <cellStyle name="Normal 11" xfId="2567"/>
    <cellStyle name="Normal 11 2" xfId="2568"/>
    <cellStyle name="Normal 11 2 2" xfId="2569"/>
    <cellStyle name="Normal 11 3" xfId="2570"/>
    <cellStyle name="Normal 11 3 2" xfId="2571"/>
    <cellStyle name="Normal 11 3 3" xfId="2572"/>
    <cellStyle name="Normal 11 3 4" xfId="23"/>
    <cellStyle name="Normal 12" xfId="2573"/>
    <cellStyle name="Normal 12 2" xfId="2574"/>
    <cellStyle name="Normal 12 3" xfId="2575"/>
    <cellStyle name="Normal 13" xfId="2576"/>
    <cellStyle name="Normal 13 2" xfId="2577"/>
    <cellStyle name="Normal 14" xfId="2578"/>
    <cellStyle name="Normal 14 2" xfId="2579"/>
    <cellStyle name="Normal 14 3" xfId="2580"/>
    <cellStyle name="Normal 15" xfId="2581"/>
    <cellStyle name="Normal 15 2" xfId="2582"/>
    <cellStyle name="Normal 15 3" xfId="2583"/>
    <cellStyle name="Normal 16" xfId="2584"/>
    <cellStyle name="Normal 16 2" xfId="2585"/>
    <cellStyle name="Normal 16 2 2" xfId="2586"/>
    <cellStyle name="Normal 16 2 2 2" xfId="2587"/>
    <cellStyle name="Normal 16 2 3" xfId="2588"/>
    <cellStyle name="Normal 16 2 3 2" xfId="2589"/>
    <cellStyle name="Normal 16 2 4" xfId="2590"/>
    <cellStyle name="Normal 16 3" xfId="2591"/>
    <cellStyle name="Normal 16 4" xfId="2592"/>
    <cellStyle name="Normal 16 4 2" xfId="2593"/>
    <cellStyle name="Normal 16 5" xfId="2594"/>
    <cellStyle name="Normal 16 5 2" xfId="2595"/>
    <cellStyle name="Normal 17" xfId="2596"/>
    <cellStyle name="Normal 17 2" xfId="2597"/>
    <cellStyle name="Normal 17 3 2" xfId="2598"/>
    <cellStyle name="Normal 17 3 2 2" xfId="2599"/>
    <cellStyle name="Normal 17 3 2 2 2" xfId="2600"/>
    <cellStyle name="Normal 17 3 2 3" xfId="2601"/>
    <cellStyle name="Normal 17 3 2 3 2" xfId="2602"/>
    <cellStyle name="Normal 17 3 2 4" xfId="2603"/>
    <cellStyle name="Normal 18" xfId="2604"/>
    <cellStyle name="Normal 18 2" xfId="2605"/>
    <cellStyle name="Normal 18 2 2" xfId="2606"/>
    <cellStyle name="Normal 18 3" xfId="2607"/>
    <cellStyle name="Normal 18_05-12  KH trung han 2016-2020 - Liem Thinh edited" xfId="2608"/>
    <cellStyle name="Normal 19" xfId="2609"/>
    <cellStyle name="Normal 19 2" xfId="2610"/>
    <cellStyle name="Normal 19 3" xfId="2611"/>
    <cellStyle name="Normal 2" xfId="10"/>
    <cellStyle name="Normal 2 10" xfId="2612"/>
    <cellStyle name="Normal 2 10 2" xfId="2613"/>
    <cellStyle name="Normal 2 11" xfId="2614"/>
    <cellStyle name="Normal 2 11 2" xfId="2615"/>
    <cellStyle name="Normal 2 12" xfId="2616"/>
    <cellStyle name="Normal 2 12 2" xfId="2617"/>
    <cellStyle name="Normal 2 13" xfId="2618"/>
    <cellStyle name="Normal 2 13 2" xfId="2619"/>
    <cellStyle name="Normal 2 14" xfId="2620"/>
    <cellStyle name="Normal 2 14 2" xfId="2621"/>
    <cellStyle name="Normal 2 14_Phuongangiao 1-giaoxulykythuat" xfId="2622"/>
    <cellStyle name="Normal 2 15" xfId="2623"/>
    <cellStyle name="Normal 2 16" xfId="2624"/>
    <cellStyle name="Normal 2 17" xfId="2625"/>
    <cellStyle name="Normal 2 18" xfId="2626"/>
    <cellStyle name="Normal 2 19" xfId="2627"/>
    <cellStyle name="Normal 2 2" xfId="11"/>
    <cellStyle name="Normal 2 2 10" xfId="2628"/>
    <cellStyle name="Normal 2 2 10 2" xfId="2629"/>
    <cellStyle name="Normal 2 2 11" xfId="2630"/>
    <cellStyle name="Normal 2 2 12" xfId="2631"/>
    <cellStyle name="Normal 2 2 13" xfId="2632"/>
    <cellStyle name="Normal 2 2 14" xfId="2633"/>
    <cellStyle name="Normal 2 2 15" xfId="2634"/>
    <cellStyle name="Normal 2 2 2" xfId="2635"/>
    <cellStyle name="Normal 2 2 2 2" xfId="2636"/>
    <cellStyle name="Normal 2 2 2 3" xfId="2637"/>
    <cellStyle name="Normal 2 2 3" xfId="2638"/>
    <cellStyle name="Normal 2 2 4" xfId="2639"/>
    <cellStyle name="Normal 2 2 4 2" xfId="2640"/>
    <cellStyle name="Normal 2 2 4 3" xfId="2641"/>
    <cellStyle name="Normal 2 2 5" xfId="2642"/>
    <cellStyle name="Normal 2 2 6" xfId="2643"/>
    <cellStyle name="Normal 2 2 7" xfId="2644"/>
    <cellStyle name="Normal 2 2 8" xfId="2645"/>
    <cellStyle name="Normal 2 2 9" xfId="2646"/>
    <cellStyle name="Normal 2 2_Bieu chi tiet tang quy mo, dch ky thuat 4" xfId="2647"/>
    <cellStyle name="Normal 2 20" xfId="2648"/>
    <cellStyle name="Normal 2 21" xfId="2649"/>
    <cellStyle name="Normal 2 22" xfId="2650"/>
    <cellStyle name="Normal 2 23" xfId="2651"/>
    <cellStyle name="Normal 2 24" xfId="2652"/>
    <cellStyle name="Normal 2 25" xfId="2653"/>
    <cellStyle name="Normal 2 26" xfId="2654"/>
    <cellStyle name="Normal 2 26 2" xfId="2655"/>
    <cellStyle name="Normal 2 27" xfId="2656"/>
    <cellStyle name="Normal 2 3" xfId="3"/>
    <cellStyle name="Normal 2 3 2" xfId="2657"/>
    <cellStyle name="Normal 2 3 2 2" xfId="2658"/>
    <cellStyle name="Normal 2 3 3" xfId="2659"/>
    <cellStyle name="Normal 2 32" xfId="2660"/>
    <cellStyle name="Normal 2 4" xfId="2661"/>
    <cellStyle name="Normal 2 4 2" xfId="2662"/>
    <cellStyle name="Normal 2 4 2 2" xfId="2663"/>
    <cellStyle name="Normal 2 4 3" xfId="2664"/>
    <cellStyle name="Normal 2 4 3 2" xfId="2665"/>
    <cellStyle name="Normal 2 5" xfId="2666"/>
    <cellStyle name="Normal 2 5 2" xfId="2667"/>
    <cellStyle name="Normal 2 6" xfId="2668"/>
    <cellStyle name="Normal 2 6 2" xfId="2669"/>
    <cellStyle name="Normal 2 7" xfId="2670"/>
    <cellStyle name="Normal 2 7 2" xfId="2671"/>
    <cellStyle name="Normal 2 8" xfId="2672"/>
    <cellStyle name="Normal 2 8 2" xfId="2673"/>
    <cellStyle name="Normal 2 9" xfId="2674"/>
    <cellStyle name="Normal 2 9 2" xfId="2675"/>
    <cellStyle name="Normal 2_05-12  KH trung han 2016-2020 - Liem Thinh edited" xfId="2676"/>
    <cellStyle name="Normal 20" xfId="2677"/>
    <cellStyle name="Normal 20 2" xfId="2678"/>
    <cellStyle name="Normal 21" xfId="2679"/>
    <cellStyle name="Normal 21 2" xfId="2680"/>
    <cellStyle name="Normal 22" xfId="2681"/>
    <cellStyle name="Normal 22 2" xfId="2682"/>
    <cellStyle name="Normal 23" xfId="2683"/>
    <cellStyle name="Normal 23 2" xfId="2684"/>
    <cellStyle name="Normal 23 3" xfId="2685"/>
    <cellStyle name="Normal 24" xfId="2686"/>
    <cellStyle name="Normal 24 2" xfId="2687"/>
    <cellStyle name="Normal 24 2 2" xfId="2688"/>
    <cellStyle name="Normal 25" xfId="2689"/>
    <cellStyle name="Normal 25 2" xfId="2690"/>
    <cellStyle name="Normal 25 3" xfId="2691"/>
    <cellStyle name="Normal 26" xfId="2692"/>
    <cellStyle name="Normal 26 2" xfId="2693"/>
    <cellStyle name="Normal 27" xfId="2694"/>
    <cellStyle name="Normal 27 2" xfId="2695"/>
    <cellStyle name="Normal 28" xfId="2696"/>
    <cellStyle name="Normal 28 2" xfId="2697"/>
    <cellStyle name="Normal 29" xfId="2698"/>
    <cellStyle name="Normal 29 2" xfId="2699"/>
    <cellStyle name="Normal 3" xfId="12"/>
    <cellStyle name="Normal 3 10" xfId="2700"/>
    <cellStyle name="Normal 3 11" xfId="2701"/>
    <cellStyle name="Normal 3 12" xfId="2702"/>
    <cellStyle name="Normal 3 13" xfId="2703"/>
    <cellStyle name="Normal 3 14" xfId="2704"/>
    <cellStyle name="Normal 3 15" xfId="2705"/>
    <cellStyle name="Normal 3 16" xfId="2706"/>
    <cellStyle name="Normal 3 17" xfId="2707"/>
    <cellStyle name="Normal 3 18" xfId="2708"/>
    <cellStyle name="Normal 3 2" xfId="2709"/>
    <cellStyle name="Normal 3 2 2" xfId="2710"/>
    <cellStyle name="Normal 3 2 2 2" xfId="2711"/>
    <cellStyle name="Normal 3 2 3" xfId="2712"/>
    <cellStyle name="Normal 3 2 3 2" xfId="2713"/>
    <cellStyle name="Normal 3 2 4" xfId="2714"/>
    <cellStyle name="Normal 3 2 5" xfId="2715"/>
    <cellStyle name="Normal 3 2 5 2" xfId="2716"/>
    <cellStyle name="Normal 3 2 6" xfId="2717"/>
    <cellStyle name="Normal 3 2 6 2" xfId="2718"/>
    <cellStyle name="Normal 3 2 7" xfId="2719"/>
    <cellStyle name="Normal 3 3" xfId="2720"/>
    <cellStyle name="Normal 3 3 2" xfId="2721"/>
    <cellStyle name="Normal 3 4" xfId="2722"/>
    <cellStyle name="Normal 3 4 2" xfId="2723"/>
    <cellStyle name="Normal 3 5" xfId="2724"/>
    <cellStyle name="Normal 3 6" xfId="2725"/>
    <cellStyle name="Normal 3 7" xfId="2726"/>
    <cellStyle name="Normal 3 8" xfId="2727"/>
    <cellStyle name="Normal 3 9" xfId="2728"/>
    <cellStyle name="Normal 3_Bieu TH TPCP Vung TNB ngay 4-1-2012" xfId="2729"/>
    <cellStyle name="Normal 30" xfId="2730"/>
    <cellStyle name="Normal 30 2" xfId="2731"/>
    <cellStyle name="Normal 30 2 2" xfId="2732"/>
    <cellStyle name="Normal 30 3" xfId="2733"/>
    <cellStyle name="Normal 30 3 2" xfId="2734"/>
    <cellStyle name="Normal 30 4" xfId="2735"/>
    <cellStyle name="Normal 31" xfId="2736"/>
    <cellStyle name="Normal 31 2" xfId="2737"/>
    <cellStyle name="Normal 31 2 2" xfId="2738"/>
    <cellStyle name="Normal 31 3" xfId="2739"/>
    <cellStyle name="Normal 31 3 2" xfId="2740"/>
    <cellStyle name="Normal 31 4" xfId="2741"/>
    <cellStyle name="Normal 32" xfId="2742"/>
    <cellStyle name="Normal 32 2" xfId="2743"/>
    <cellStyle name="Normal 32 2 2" xfId="2744"/>
    <cellStyle name="Normal 33" xfId="2745"/>
    <cellStyle name="Normal 33 2" xfId="2746"/>
    <cellStyle name="Normal 34" xfId="2747"/>
    <cellStyle name="Normal 35" xfId="2748"/>
    <cellStyle name="Normal 36" xfId="2749"/>
    <cellStyle name="Normal 37" xfId="2750"/>
    <cellStyle name="Normal 37 2" xfId="2751"/>
    <cellStyle name="Normal 37 2 2" xfId="2752"/>
    <cellStyle name="Normal 37 2 3" xfId="2753"/>
    <cellStyle name="Normal 37 2 3 2" xfId="4320"/>
    <cellStyle name="Normal 37 2 4" xfId="4319"/>
    <cellStyle name="Normal 37 3" xfId="2754"/>
    <cellStyle name="Normal 37 3 2" xfId="2755"/>
    <cellStyle name="Normal 37 3 2 2" xfId="4322"/>
    <cellStyle name="Normal 37 3 3" xfId="4321"/>
    <cellStyle name="Normal 37 4" xfId="2756"/>
    <cellStyle name="Normal 37 4 2" xfId="4323"/>
    <cellStyle name="Normal 37 5" xfId="4318"/>
    <cellStyle name="Normal 38" xfId="2757"/>
    <cellStyle name="Normal 38 2" xfId="2758"/>
    <cellStyle name="Normal 38 2 2" xfId="2759"/>
    <cellStyle name="Normal 38 2 2 2" xfId="4325"/>
    <cellStyle name="Normal 38 2 3" xfId="4324"/>
    <cellStyle name="Normal 39" xfId="2760"/>
    <cellStyle name="Normal 39 2" xfId="2761"/>
    <cellStyle name="Normal 39 2 2" xfId="2762"/>
    <cellStyle name="Normal 39 3" xfId="2763"/>
    <cellStyle name="Normal 39 3 2" xfId="2764"/>
    <cellStyle name="Normal 4" xfId="13"/>
    <cellStyle name="Normal 4 10" xfId="2765"/>
    <cellStyle name="Normal 4 11" xfId="2766"/>
    <cellStyle name="Normal 4 12" xfId="2767"/>
    <cellStyle name="Normal 4 13" xfId="2768"/>
    <cellStyle name="Normal 4 14" xfId="2769"/>
    <cellStyle name="Normal 4 15" xfId="2770"/>
    <cellStyle name="Normal 4 16" xfId="2771"/>
    <cellStyle name="Normal 4 17" xfId="2772"/>
    <cellStyle name="Normal 4 2" xfId="14"/>
    <cellStyle name="Normal 4 2 2" xfId="2773"/>
    <cellStyle name="Normal 4 3" xfId="2774"/>
    <cellStyle name="Normal 4 4" xfId="2775"/>
    <cellStyle name="Normal 4 5" xfId="2776"/>
    <cellStyle name="Normal 4 6" xfId="2777"/>
    <cellStyle name="Normal 4 7" xfId="2778"/>
    <cellStyle name="Normal 4 8" xfId="2779"/>
    <cellStyle name="Normal 4 9" xfId="2780"/>
    <cellStyle name="Normal 4_Bang bieu" xfId="15"/>
    <cellStyle name="Normal 40" xfId="2781"/>
    <cellStyle name="Normal 41" xfId="2782"/>
    <cellStyle name="Normal 42" xfId="2783"/>
    <cellStyle name="Normal 43" xfId="2784"/>
    <cellStyle name="Normal 44" xfId="2785"/>
    <cellStyle name="Normal 45" xfId="2786"/>
    <cellStyle name="Normal 46" xfId="2787"/>
    <cellStyle name="Normal 46 2" xfId="2788"/>
    <cellStyle name="Normal 47" xfId="2789"/>
    <cellStyle name="Normal 48" xfId="2790"/>
    <cellStyle name="Normal 49" xfId="2791"/>
    <cellStyle name="Normal 5" xfId="16"/>
    <cellStyle name="Normal 5 2" xfId="2792"/>
    <cellStyle name="Normal 5 2 2" xfId="2793"/>
    <cellStyle name="Normal 50" xfId="2794"/>
    <cellStyle name="Normal 51" xfId="2795"/>
    <cellStyle name="Normal 52" xfId="2796"/>
    <cellStyle name="Normal 53" xfId="2797"/>
    <cellStyle name="Normal 54" xfId="2798"/>
    <cellStyle name="Normal 55" xfId="4264"/>
    <cellStyle name="Normal 6" xfId="17"/>
    <cellStyle name="Normal 6 10" xfId="2799"/>
    <cellStyle name="Normal 6 11" xfId="2800"/>
    <cellStyle name="Normal 6 12" xfId="2801"/>
    <cellStyle name="Normal 6 13" xfId="2802"/>
    <cellStyle name="Normal 6 14" xfId="2803"/>
    <cellStyle name="Normal 6 15" xfId="2804"/>
    <cellStyle name="Normal 6 16" xfId="2805"/>
    <cellStyle name="Normal 6 2" xfId="2806"/>
    <cellStyle name="Normal 6 2 2" xfId="2807"/>
    <cellStyle name="Normal 6 3" xfId="2808"/>
    <cellStyle name="Normal 6 4" xfId="2809"/>
    <cellStyle name="Normal 6 5" xfId="2810"/>
    <cellStyle name="Normal 6 6" xfId="2811"/>
    <cellStyle name="Normal 6 7" xfId="2812"/>
    <cellStyle name="Normal 6 8" xfId="2813"/>
    <cellStyle name="Normal 6 9" xfId="2814"/>
    <cellStyle name="Normal 6_TPCP trinh UBND ngay 27-12" xfId="2815"/>
    <cellStyle name="Normal 7" xfId="18"/>
    <cellStyle name="Normal 7 2" xfId="2816"/>
    <cellStyle name="Normal 7 3" xfId="2817"/>
    <cellStyle name="Normal 7 3 2" xfId="2818"/>
    <cellStyle name="Normal 7 3 3" xfId="2819"/>
    <cellStyle name="Normal 7_!1 1 bao cao giao KH ve HTCMT vung TNB   12-12-2011" xfId="2820"/>
    <cellStyle name="Normal 8" xfId="19"/>
    <cellStyle name="Normal 8 2" xfId="2821"/>
    <cellStyle name="Normal 8 2 2" xfId="2822"/>
    <cellStyle name="Normal 8 2 2 2" xfId="2823"/>
    <cellStyle name="Normal 8 2 3" xfId="2824"/>
    <cellStyle name="Normal 8 2_Phuongangiao 1-giaoxulykythuat" xfId="2825"/>
    <cellStyle name="Normal 8 3" xfId="2826"/>
    <cellStyle name="Normal 8_KH KH2014-TPCP (11-12-2013)-3 ( lay theo DH TPCP 2012-2015 da trinh)" xfId="2827"/>
    <cellStyle name="Normal 9" xfId="2"/>
    <cellStyle name="Normal 9 10" xfId="2828"/>
    <cellStyle name="Normal 9 12" xfId="2829"/>
    <cellStyle name="Normal 9 13" xfId="2830"/>
    <cellStyle name="Normal 9 17" xfId="2831"/>
    <cellStyle name="Normal 9 2" xfId="2832"/>
    <cellStyle name="Normal 9 21" xfId="2833"/>
    <cellStyle name="Normal 9 23" xfId="2834"/>
    <cellStyle name="Normal 9 3" xfId="2835"/>
    <cellStyle name="Normal 9 46" xfId="2836"/>
    <cellStyle name="Normal 9 47" xfId="2837"/>
    <cellStyle name="Normal 9 48" xfId="2838"/>
    <cellStyle name="Normal 9 49" xfId="2839"/>
    <cellStyle name="Normal 9 50" xfId="2840"/>
    <cellStyle name="Normal 9 51" xfId="2841"/>
    <cellStyle name="Normal 9 52" xfId="2842"/>
    <cellStyle name="Normal 9_Bieu KH trung han BKH TW" xfId="2843"/>
    <cellStyle name="Normal_Bieu mau (CV )" xfId="1"/>
    <cellStyle name="Normal1" xfId="2844"/>
    <cellStyle name="Normal8" xfId="2845"/>
    <cellStyle name="Normalny_Cennik obowiazuje od 06-08-2001 r (1)" xfId="2846"/>
    <cellStyle name="Note 2" xfId="2847"/>
    <cellStyle name="Note 2 2" xfId="2848"/>
    <cellStyle name="Note 2 2 2" xfId="4327"/>
    <cellStyle name="Note 2 3" xfId="4326"/>
    <cellStyle name="Note 3" xfId="2849"/>
    <cellStyle name="Note 3 2" xfId="2850"/>
    <cellStyle name="Note 3 2 2" xfId="4329"/>
    <cellStyle name="Note 3 3" xfId="4328"/>
    <cellStyle name="Note 4" xfId="2851"/>
    <cellStyle name="Note 4 2" xfId="2852"/>
    <cellStyle name="Note 4 2 2" xfId="4331"/>
    <cellStyle name="Note 4 3" xfId="4330"/>
    <cellStyle name="Note 5" xfId="2853"/>
    <cellStyle name="Note 5 2" xfId="4332"/>
    <cellStyle name="NWM" xfId="2854"/>
    <cellStyle name="Ò_x000a_Normal_123569" xfId="2856"/>
    <cellStyle name="Ò_x000d_Normal_123569" xfId="2857"/>
    <cellStyle name="Ò_x005f_x000d_Normal_123569" xfId="2858"/>
    <cellStyle name="Ò_x005f_x005f_x005f_x000d_Normal_123569" xfId="2859"/>
    <cellStyle name="Œ…‹æØ‚è [0.00]_ÆÂ¹²" xfId="2860"/>
    <cellStyle name="Œ…‹æØ‚è_laroux" xfId="2861"/>
    <cellStyle name="oft Excel]_x000a__x000a_Comment=open=/f ‚ðw’è‚·‚é‚ÆAƒ†[ƒU[’è‹`ŠÖ”‚ðŠÖ”“\‚è•t‚¯‚Ìˆê——‚É“o˜^‚·‚é‚±‚Æ‚ª‚Å‚«‚Ü‚·B_x000a__x000a_Maximized" xfId="2862"/>
    <cellStyle name="oft Excel]_x000a__x000a_Comment=open=/f ‚ðŽw’è‚·‚é‚ÆAƒ†[ƒU[’è‹`ŠÖ”‚ðŠÖ”“\‚è•t‚¯‚Ìˆê——‚É“o˜^‚·‚é‚±‚Æ‚ª‚Å‚«‚Ü‚·B_x000a__x000a_Maximized" xfId="2863"/>
    <cellStyle name="oft Excel]_x000a__x000a_Comment=The open=/f lines load custom functions into the Paste Function list._x000a__x000a_Maximized=2_x000a__x000a_Basics=1_x000a__x000a_A" xfId="2864"/>
    <cellStyle name="oft Excel]_x000a__x000a_Comment=The open=/f lines load custom functions into the Paste Function list._x000a__x000a_Maximized=3_x000a__x000a_Basics=1_x000a__x000a_A" xfId="2865"/>
    <cellStyle name="oft Excel]_x000d__x000a_Comment=open=/f ‚ðw’è‚·‚é‚ÆAƒ†[ƒU[’è‹`ŠÖ”‚ðŠÖ”“\‚è•t‚¯‚Ìˆê——‚É“o˜^‚·‚é‚±‚Æ‚ª‚Å‚«‚Ü‚·B_x000d__x000a_Maximized" xfId="2866"/>
    <cellStyle name="oft Excel]_x000d__x000a_Comment=open=/f ‚ðŽw’è‚·‚é‚ÆAƒ†[ƒU[’è‹`ŠÖ”‚ðŠÖ”“\‚è•t‚¯‚Ìˆê——‚É“o˜^‚·‚é‚±‚Æ‚ª‚Å‚«‚Ü‚·B_x000d__x000a_Maximized" xfId="2867"/>
    <cellStyle name="oft Excel]_x000d__x000a_Comment=The open=/f lines load custom functions into the Paste Function list._x000d__x000a_Maximized=2_x000d__x000a_Basics=1_x000d__x000a_A" xfId="2868"/>
    <cellStyle name="oft Excel]_x000d__x000a_Comment=The open=/f lines load custom functions into the Paste Function list._x000d__x000a_Maximized=3_x000d__x000a_Basics=1_x000d__x000a_A" xfId="2869"/>
    <cellStyle name="oft Excel]_x005f_x000d__x005f_x000a_Comment=open=/f ‚ðw’è‚·‚é‚ÆAƒ†[ƒU[’è‹`ŠÖ”‚ðŠÖ”“\‚è•t‚¯‚Ìˆê——‚É“o˜^‚·‚é‚±‚Æ‚ª‚Å‚«‚Ü‚·B_x005f_x000d__x005f_x000a_Maximized" xfId="2870"/>
    <cellStyle name="omma [0]_Mktg Prog" xfId="2871"/>
    <cellStyle name="ormal_Sheet1_1" xfId="2872"/>
    <cellStyle name="Output 2" xfId="2873"/>
    <cellStyle name="Output 2 2" xfId="4333"/>
    <cellStyle name="p" xfId="2874"/>
    <cellStyle name="paint" xfId="2875"/>
    <cellStyle name="paint 2" xfId="2876"/>
    <cellStyle name="paint_05-12  KH trung han 2016-2020 - Liem Thinh edited" xfId="2877"/>
    <cellStyle name="Pattern" xfId="2878"/>
    <cellStyle name="Pattern 10" xfId="2879"/>
    <cellStyle name="Pattern 11" xfId="2880"/>
    <cellStyle name="Pattern 12" xfId="2881"/>
    <cellStyle name="Pattern 13" xfId="2882"/>
    <cellStyle name="Pattern 14" xfId="2883"/>
    <cellStyle name="Pattern 15" xfId="2884"/>
    <cellStyle name="Pattern 16" xfId="2885"/>
    <cellStyle name="Pattern 2" xfId="2886"/>
    <cellStyle name="Pattern 3" xfId="2887"/>
    <cellStyle name="Pattern 4" xfId="2888"/>
    <cellStyle name="Pattern 5" xfId="2889"/>
    <cellStyle name="Pattern 6" xfId="2890"/>
    <cellStyle name="Pattern 7" xfId="2891"/>
    <cellStyle name="Pattern 8" xfId="2892"/>
    <cellStyle name="Pattern 9" xfId="2893"/>
    <cellStyle name="per.style" xfId="2894"/>
    <cellStyle name="per.style 2" xfId="2895"/>
    <cellStyle name="Percent" xfId="4262" builtinId="5"/>
    <cellStyle name="Percent %" xfId="2896"/>
    <cellStyle name="Percent % Long Underline" xfId="2897"/>
    <cellStyle name="Percent %_Worksheet in  US Financial Statements Ref. Workbook - Single Co" xfId="2898"/>
    <cellStyle name="Percent (0)" xfId="2899"/>
    <cellStyle name="Percent (0) 10" xfId="2900"/>
    <cellStyle name="Percent (0) 11" xfId="2901"/>
    <cellStyle name="Percent (0) 12" xfId="2902"/>
    <cellStyle name="Percent (0) 13" xfId="2903"/>
    <cellStyle name="Percent (0) 14" xfId="2904"/>
    <cellStyle name="Percent (0) 15" xfId="2905"/>
    <cellStyle name="Percent (0) 2" xfId="2906"/>
    <cellStyle name="Percent (0) 3" xfId="2907"/>
    <cellStyle name="Percent (0) 4" xfId="2908"/>
    <cellStyle name="Percent (0) 5" xfId="2909"/>
    <cellStyle name="Percent (0) 6" xfId="2910"/>
    <cellStyle name="Percent (0) 7" xfId="2911"/>
    <cellStyle name="Percent (0) 8" xfId="2912"/>
    <cellStyle name="Percent (0) 9" xfId="2913"/>
    <cellStyle name="Percent [0]" xfId="2914"/>
    <cellStyle name="Percent [0] 10" xfId="2915"/>
    <cellStyle name="Percent [0] 11" xfId="2916"/>
    <cellStyle name="Percent [0] 12" xfId="2917"/>
    <cellStyle name="Percent [0] 13" xfId="2918"/>
    <cellStyle name="Percent [0] 14" xfId="2919"/>
    <cellStyle name="Percent [0] 15" xfId="2920"/>
    <cellStyle name="Percent [0] 16" xfId="2921"/>
    <cellStyle name="Percent [0] 2" xfId="2922"/>
    <cellStyle name="Percent [0] 3" xfId="2923"/>
    <cellStyle name="Percent [0] 4" xfId="2924"/>
    <cellStyle name="Percent [0] 5" xfId="2925"/>
    <cellStyle name="Percent [0] 6" xfId="2926"/>
    <cellStyle name="Percent [0] 7" xfId="2927"/>
    <cellStyle name="Percent [0] 8" xfId="2928"/>
    <cellStyle name="Percent [0] 9" xfId="2929"/>
    <cellStyle name="Percent [00]" xfId="2930"/>
    <cellStyle name="Percent [00] 10" xfId="2931"/>
    <cellStyle name="Percent [00] 11" xfId="2932"/>
    <cellStyle name="Percent [00] 12" xfId="2933"/>
    <cellStyle name="Percent [00] 13" xfId="2934"/>
    <cellStyle name="Percent [00] 14" xfId="2935"/>
    <cellStyle name="Percent [00] 15" xfId="2936"/>
    <cellStyle name="Percent [00] 16" xfId="2937"/>
    <cellStyle name="Percent [00] 2" xfId="2938"/>
    <cellStyle name="Percent [00] 3" xfId="2939"/>
    <cellStyle name="Percent [00] 4" xfId="2940"/>
    <cellStyle name="Percent [00] 5" xfId="2941"/>
    <cellStyle name="Percent [00] 6" xfId="2942"/>
    <cellStyle name="Percent [00] 7" xfId="2943"/>
    <cellStyle name="Percent [00] 8" xfId="2944"/>
    <cellStyle name="Percent [00] 9" xfId="2945"/>
    <cellStyle name="Percent [2]" xfId="2946"/>
    <cellStyle name="Percent [2] 10" xfId="2947"/>
    <cellStyle name="Percent [2] 11" xfId="2948"/>
    <cellStyle name="Percent [2] 12" xfId="2949"/>
    <cellStyle name="Percent [2] 13" xfId="2950"/>
    <cellStyle name="Percent [2] 14" xfId="2951"/>
    <cellStyle name="Percent [2] 15" xfId="2952"/>
    <cellStyle name="Percent [2] 16" xfId="2953"/>
    <cellStyle name="Percent [2] 2" xfId="2954"/>
    <cellStyle name="Percent [2] 2 2" xfId="2955"/>
    <cellStyle name="Percent [2] 3" xfId="2956"/>
    <cellStyle name="Percent [2] 4" xfId="2957"/>
    <cellStyle name="Percent [2] 5" xfId="2958"/>
    <cellStyle name="Percent [2] 6" xfId="2959"/>
    <cellStyle name="Percent [2] 7" xfId="2960"/>
    <cellStyle name="Percent [2] 8" xfId="2961"/>
    <cellStyle name="Percent [2] 9" xfId="2962"/>
    <cellStyle name="Percent 0.0%" xfId="2963"/>
    <cellStyle name="Percent 0.0% Long Underline" xfId="2964"/>
    <cellStyle name="Percent 0.00%" xfId="2965"/>
    <cellStyle name="Percent 0.00% Long Underline" xfId="2966"/>
    <cellStyle name="Percent 0.000%" xfId="2967"/>
    <cellStyle name="Percent 0.000% Long Underline" xfId="2968"/>
    <cellStyle name="Percent 10" xfId="2969"/>
    <cellStyle name="Percent 10 2" xfId="2970"/>
    <cellStyle name="Percent 11" xfId="2971"/>
    <cellStyle name="Percent 11 2" xfId="2972"/>
    <cellStyle name="Percent 12" xfId="2973"/>
    <cellStyle name="Percent 12 2" xfId="2974"/>
    <cellStyle name="Percent 13" xfId="2975"/>
    <cellStyle name="Percent 13 2" xfId="2976"/>
    <cellStyle name="Percent 14" xfId="2977"/>
    <cellStyle name="Percent 14 2" xfId="2978"/>
    <cellStyle name="Percent 15" xfId="2979"/>
    <cellStyle name="Percent 16" xfId="2980"/>
    <cellStyle name="Percent 17" xfId="2981"/>
    <cellStyle name="Percent 18" xfId="2982"/>
    <cellStyle name="Percent 19" xfId="2983"/>
    <cellStyle name="Percent 19 2" xfId="2984"/>
    <cellStyle name="Percent 2" xfId="20"/>
    <cellStyle name="Percent 2 2" xfId="2985"/>
    <cellStyle name="Percent 2 2 2" xfId="2986"/>
    <cellStyle name="Percent 2 2 3" xfId="2987"/>
    <cellStyle name="Percent 2 3" xfId="2988"/>
    <cellStyle name="Percent 2 4" xfId="2989"/>
    <cellStyle name="Percent 20" xfId="2990"/>
    <cellStyle name="Percent 20 2" xfId="2991"/>
    <cellStyle name="Percent 21" xfId="2992"/>
    <cellStyle name="Percent 22" xfId="2993"/>
    <cellStyle name="Percent 23" xfId="2994"/>
    <cellStyle name="Percent 3" xfId="2995"/>
    <cellStyle name="Percent 3 2" xfId="2996"/>
    <cellStyle name="Percent 3 3" xfId="2997"/>
    <cellStyle name="Percent 4" xfId="2998"/>
    <cellStyle name="Percent 4 2" xfId="2999"/>
    <cellStyle name="Percent 5" xfId="3000"/>
    <cellStyle name="Percent 5 2" xfId="3001"/>
    <cellStyle name="Percent 6" xfId="3002"/>
    <cellStyle name="Percent 6 2" xfId="3003"/>
    <cellStyle name="Percent 7" xfId="3004"/>
    <cellStyle name="Percent 7 2" xfId="3005"/>
    <cellStyle name="Percent 8" xfId="3006"/>
    <cellStyle name="Percent 8 2" xfId="3007"/>
    <cellStyle name="Percent 9" xfId="3008"/>
    <cellStyle name="Percent 9 2" xfId="3009"/>
    <cellStyle name="PERCENTAGE" xfId="3010"/>
    <cellStyle name="PERCENTAGE 2" xfId="3011"/>
    <cellStyle name="PrePop Currency (0)" xfId="3012"/>
    <cellStyle name="PrePop Currency (0) 10" xfId="3013"/>
    <cellStyle name="PrePop Currency (0) 11" xfId="3014"/>
    <cellStyle name="PrePop Currency (0) 12" xfId="3015"/>
    <cellStyle name="PrePop Currency (0) 13" xfId="3016"/>
    <cellStyle name="PrePop Currency (0) 14" xfId="3017"/>
    <cellStyle name="PrePop Currency (0) 15" xfId="3018"/>
    <cellStyle name="PrePop Currency (0) 16" xfId="3019"/>
    <cellStyle name="PrePop Currency (0) 2" xfId="3020"/>
    <cellStyle name="PrePop Currency (0) 3" xfId="3021"/>
    <cellStyle name="PrePop Currency (0) 4" xfId="3022"/>
    <cellStyle name="PrePop Currency (0) 5" xfId="3023"/>
    <cellStyle name="PrePop Currency (0) 6" xfId="3024"/>
    <cellStyle name="PrePop Currency (0) 7" xfId="3025"/>
    <cellStyle name="PrePop Currency (0) 8" xfId="3026"/>
    <cellStyle name="PrePop Currency (0) 9" xfId="3027"/>
    <cellStyle name="PrePop Currency (2)" xfId="3028"/>
    <cellStyle name="PrePop Currency (2) 10" xfId="3029"/>
    <cellStyle name="PrePop Currency (2) 11" xfId="3030"/>
    <cellStyle name="PrePop Currency (2) 12" xfId="3031"/>
    <cellStyle name="PrePop Currency (2) 13" xfId="3032"/>
    <cellStyle name="PrePop Currency (2) 14" xfId="3033"/>
    <cellStyle name="PrePop Currency (2) 15" xfId="3034"/>
    <cellStyle name="PrePop Currency (2) 16" xfId="3035"/>
    <cellStyle name="PrePop Currency (2) 2" xfId="3036"/>
    <cellStyle name="PrePop Currency (2) 3" xfId="3037"/>
    <cellStyle name="PrePop Currency (2) 4" xfId="3038"/>
    <cellStyle name="PrePop Currency (2) 5" xfId="3039"/>
    <cellStyle name="PrePop Currency (2) 6" xfId="3040"/>
    <cellStyle name="PrePop Currency (2) 7" xfId="3041"/>
    <cellStyle name="PrePop Currency (2) 8" xfId="3042"/>
    <cellStyle name="PrePop Currency (2) 9" xfId="3043"/>
    <cellStyle name="PrePop Units (0)" xfId="3044"/>
    <cellStyle name="PrePop Units (0) 10" xfId="3045"/>
    <cellStyle name="PrePop Units (0) 11" xfId="3046"/>
    <cellStyle name="PrePop Units (0) 12" xfId="3047"/>
    <cellStyle name="PrePop Units (0) 13" xfId="3048"/>
    <cellStyle name="PrePop Units (0) 14" xfId="3049"/>
    <cellStyle name="PrePop Units (0) 15" xfId="3050"/>
    <cellStyle name="PrePop Units (0) 16" xfId="3051"/>
    <cellStyle name="PrePop Units (0) 2" xfId="3052"/>
    <cellStyle name="PrePop Units (0) 3" xfId="3053"/>
    <cellStyle name="PrePop Units (0) 4" xfId="3054"/>
    <cellStyle name="PrePop Units (0) 5" xfId="3055"/>
    <cellStyle name="PrePop Units (0) 6" xfId="3056"/>
    <cellStyle name="PrePop Units (0) 7" xfId="3057"/>
    <cellStyle name="PrePop Units (0) 8" xfId="3058"/>
    <cellStyle name="PrePop Units (0) 9" xfId="3059"/>
    <cellStyle name="PrePop Units (1)" xfId="3060"/>
    <cellStyle name="PrePop Units (1) 10" xfId="3061"/>
    <cellStyle name="PrePop Units (1) 11" xfId="3062"/>
    <cellStyle name="PrePop Units (1) 12" xfId="3063"/>
    <cellStyle name="PrePop Units (1) 13" xfId="3064"/>
    <cellStyle name="PrePop Units (1) 14" xfId="3065"/>
    <cellStyle name="PrePop Units (1) 15" xfId="3066"/>
    <cellStyle name="PrePop Units (1) 16" xfId="3067"/>
    <cellStyle name="PrePop Units (1) 2" xfId="3068"/>
    <cellStyle name="PrePop Units (1) 3" xfId="3069"/>
    <cellStyle name="PrePop Units (1) 4" xfId="3070"/>
    <cellStyle name="PrePop Units (1) 5" xfId="3071"/>
    <cellStyle name="PrePop Units (1) 6" xfId="3072"/>
    <cellStyle name="PrePop Units (1) 7" xfId="3073"/>
    <cellStyle name="PrePop Units (1) 8" xfId="3074"/>
    <cellStyle name="PrePop Units (1) 9" xfId="3075"/>
    <cellStyle name="PrePop Units (2)" xfId="3076"/>
    <cellStyle name="PrePop Units (2) 10" xfId="3077"/>
    <cellStyle name="PrePop Units (2) 11" xfId="3078"/>
    <cellStyle name="PrePop Units (2) 12" xfId="3079"/>
    <cellStyle name="PrePop Units (2) 13" xfId="3080"/>
    <cellStyle name="PrePop Units (2) 14" xfId="3081"/>
    <cellStyle name="PrePop Units (2) 15" xfId="3082"/>
    <cellStyle name="PrePop Units (2) 16" xfId="3083"/>
    <cellStyle name="PrePop Units (2) 2" xfId="3084"/>
    <cellStyle name="PrePop Units (2) 3" xfId="3085"/>
    <cellStyle name="PrePop Units (2) 4" xfId="3086"/>
    <cellStyle name="PrePop Units (2) 5" xfId="3087"/>
    <cellStyle name="PrePop Units (2) 6" xfId="3088"/>
    <cellStyle name="PrePop Units (2) 7" xfId="3089"/>
    <cellStyle name="PrePop Units (2) 8" xfId="3090"/>
    <cellStyle name="PrePop Units (2) 9" xfId="3091"/>
    <cellStyle name="pricing" xfId="3092"/>
    <cellStyle name="pricing 2" xfId="3093"/>
    <cellStyle name="PSChar" xfId="3094"/>
    <cellStyle name="PSHeading" xfId="3095"/>
    <cellStyle name="Quantity" xfId="3096"/>
    <cellStyle name="regstoresfromspecstores" xfId="3097"/>
    <cellStyle name="regstoresfromspecstores 2" xfId="3098"/>
    <cellStyle name="RevList" xfId="3099"/>
    <cellStyle name="rlink_tiªn l­în_x005f_x001b_Hyperlink_TONG HOP KINH PHI" xfId="3100"/>
    <cellStyle name="rmal_ADAdot" xfId="3101"/>
    <cellStyle name="S—_x0008_" xfId="3102"/>
    <cellStyle name="S—_x0008_ 2" xfId="3103"/>
    <cellStyle name="s]_x000a__x000a_spooler=yes_x000a__x000a_load=_x000a__x000a_Beep=yes_x000a__x000a_NullPort=None_x000a__x000a_BorderWidth=3_x000a__x000a_CursorBlinkRate=1200_x000a__x000a_DoubleClickSpeed=452_x000a__x000a_Programs=co" xfId="3104"/>
    <cellStyle name="s]_x000d__x000a_spooler=yes_x000d__x000a_load=_x000d__x000a_Beep=yes_x000d__x000a_NullPort=None_x000d__x000a_BorderWidth=3_x000d__x000a_CursorBlinkRate=1200_x000d__x000a_DoubleClickSpeed=452_x000d__x000a_Programs=co" xfId="3105"/>
    <cellStyle name="s]_x005f_x000d__x005f_x000a_spooler=yes_x005f_x000d__x005f_x000a_load=_x005f_x000d__x005f_x000a_Beep=yes_x005f_x000d__x005f_x000a_NullPort=None_x005f_x000d__x005f_x000a_BorderWidth=3_x005f_x000d__x005f_x000a_CursorBlinkRate=1200_x005f_x000d__x005f_x000a_DoubleClickSpeed=452_x005f_x000d__x005f_x000a_Programs=co" xfId="3106"/>
    <cellStyle name="S—_x0008__KH TPCP vung TNB (03-1-2012)" xfId="3107"/>
    <cellStyle name="S—_x005f_x0008_" xfId="3108"/>
    <cellStyle name="SAPBEXaggData" xfId="3109"/>
    <cellStyle name="SAPBEXaggData 2" xfId="3110"/>
    <cellStyle name="SAPBEXaggData 2 2" xfId="4335"/>
    <cellStyle name="SAPBEXaggData 3" xfId="4334"/>
    <cellStyle name="SAPBEXaggDataEmph" xfId="3111"/>
    <cellStyle name="SAPBEXaggDataEmph 2" xfId="3112"/>
    <cellStyle name="SAPBEXaggDataEmph 2 2" xfId="4337"/>
    <cellStyle name="SAPBEXaggDataEmph 3" xfId="4336"/>
    <cellStyle name="SAPBEXaggItem" xfId="3113"/>
    <cellStyle name="SAPBEXaggItem 2" xfId="3114"/>
    <cellStyle name="SAPBEXaggItem 2 2" xfId="4339"/>
    <cellStyle name="SAPBEXaggItem 3" xfId="4338"/>
    <cellStyle name="SAPBEXchaText" xfId="3115"/>
    <cellStyle name="SAPBEXchaText 2" xfId="3116"/>
    <cellStyle name="SAPBEXexcBad7" xfId="3117"/>
    <cellStyle name="SAPBEXexcBad7 2" xfId="3118"/>
    <cellStyle name="SAPBEXexcBad7 2 2" xfId="4341"/>
    <cellStyle name="SAPBEXexcBad7 3" xfId="4340"/>
    <cellStyle name="SAPBEXexcBad8" xfId="3119"/>
    <cellStyle name="SAPBEXexcBad8 2" xfId="3120"/>
    <cellStyle name="SAPBEXexcBad8 2 2" xfId="4343"/>
    <cellStyle name="SAPBEXexcBad8 3" xfId="4342"/>
    <cellStyle name="SAPBEXexcBad9" xfId="3121"/>
    <cellStyle name="SAPBEXexcBad9 2" xfId="3122"/>
    <cellStyle name="SAPBEXexcBad9 2 2" xfId="4345"/>
    <cellStyle name="SAPBEXexcBad9 3" xfId="4344"/>
    <cellStyle name="SAPBEXexcCritical4" xfId="3123"/>
    <cellStyle name="SAPBEXexcCritical4 2" xfId="3124"/>
    <cellStyle name="SAPBEXexcCritical4 2 2" xfId="4347"/>
    <cellStyle name="SAPBEXexcCritical4 3" xfId="4346"/>
    <cellStyle name="SAPBEXexcCritical5" xfId="3125"/>
    <cellStyle name="SAPBEXexcCritical5 2" xfId="3126"/>
    <cellStyle name="SAPBEXexcCritical5 2 2" xfId="4349"/>
    <cellStyle name="SAPBEXexcCritical5 3" xfId="4348"/>
    <cellStyle name="SAPBEXexcCritical6" xfId="3127"/>
    <cellStyle name="SAPBEXexcCritical6 2" xfId="3128"/>
    <cellStyle name="SAPBEXexcCritical6 2 2" xfId="4351"/>
    <cellStyle name="SAPBEXexcCritical6 3" xfId="4350"/>
    <cellStyle name="SAPBEXexcGood1" xfId="3129"/>
    <cellStyle name="SAPBEXexcGood1 2" xfId="3130"/>
    <cellStyle name="SAPBEXexcGood1 2 2" xfId="4353"/>
    <cellStyle name="SAPBEXexcGood1 3" xfId="4352"/>
    <cellStyle name="SAPBEXexcGood2" xfId="3131"/>
    <cellStyle name="SAPBEXexcGood2 2" xfId="3132"/>
    <cellStyle name="SAPBEXexcGood2 2 2" xfId="4355"/>
    <cellStyle name="SAPBEXexcGood2 3" xfId="4354"/>
    <cellStyle name="SAPBEXexcGood3" xfId="3133"/>
    <cellStyle name="SAPBEXexcGood3 2" xfId="3134"/>
    <cellStyle name="SAPBEXexcGood3 2 2" xfId="4357"/>
    <cellStyle name="SAPBEXexcGood3 3" xfId="4356"/>
    <cellStyle name="SAPBEXfilterDrill" xfId="3135"/>
    <cellStyle name="SAPBEXfilterDrill 2" xfId="3136"/>
    <cellStyle name="SAPBEXfilterItem" xfId="3137"/>
    <cellStyle name="SAPBEXfilterItem 2" xfId="3138"/>
    <cellStyle name="SAPBEXfilterText" xfId="3139"/>
    <cellStyle name="SAPBEXfilterText 2" xfId="3140"/>
    <cellStyle name="SAPBEXformats" xfId="3141"/>
    <cellStyle name="SAPBEXformats 2" xfId="3142"/>
    <cellStyle name="SAPBEXformats 2 2" xfId="4359"/>
    <cellStyle name="SAPBEXformats 3" xfId="4358"/>
    <cellStyle name="SAPBEXheaderItem" xfId="3143"/>
    <cellStyle name="SAPBEXheaderItem 2" xfId="3144"/>
    <cellStyle name="SAPBEXheaderText" xfId="3145"/>
    <cellStyle name="SAPBEXheaderText 2" xfId="3146"/>
    <cellStyle name="SAPBEXresData" xfId="3147"/>
    <cellStyle name="SAPBEXresData 2" xfId="3148"/>
    <cellStyle name="SAPBEXresData 2 2" xfId="4361"/>
    <cellStyle name="SAPBEXresData 3" xfId="4360"/>
    <cellStyle name="SAPBEXresDataEmph" xfId="3149"/>
    <cellStyle name="SAPBEXresDataEmph 2" xfId="3150"/>
    <cellStyle name="SAPBEXresDataEmph 2 2" xfId="4363"/>
    <cellStyle name="SAPBEXresDataEmph 3" xfId="4362"/>
    <cellStyle name="SAPBEXresItem" xfId="3151"/>
    <cellStyle name="SAPBEXresItem 2" xfId="3152"/>
    <cellStyle name="SAPBEXresItem 2 2" xfId="4365"/>
    <cellStyle name="SAPBEXresItem 3" xfId="4364"/>
    <cellStyle name="SAPBEXstdData" xfId="3153"/>
    <cellStyle name="SAPBEXstdData 2" xfId="3154"/>
    <cellStyle name="SAPBEXstdData 2 2" xfId="4367"/>
    <cellStyle name="SAPBEXstdData 3" xfId="4366"/>
    <cellStyle name="SAPBEXstdDataEmph" xfId="3155"/>
    <cellStyle name="SAPBEXstdDataEmph 2" xfId="3156"/>
    <cellStyle name="SAPBEXstdDataEmph 2 2" xfId="4369"/>
    <cellStyle name="SAPBEXstdDataEmph 3" xfId="4368"/>
    <cellStyle name="SAPBEXstdItem" xfId="3157"/>
    <cellStyle name="SAPBEXstdItem 2" xfId="3158"/>
    <cellStyle name="SAPBEXstdItem 2 2" xfId="4371"/>
    <cellStyle name="SAPBEXstdItem 3" xfId="4370"/>
    <cellStyle name="SAPBEXtitle" xfId="3159"/>
    <cellStyle name="SAPBEXtitle 2" xfId="3160"/>
    <cellStyle name="SAPBEXtitle 2 2" xfId="4373"/>
    <cellStyle name="SAPBEXtitle 3" xfId="4372"/>
    <cellStyle name="SAPBEXundefined" xfId="3161"/>
    <cellStyle name="SAPBEXundefined 2" xfId="3162"/>
    <cellStyle name="SAPBEXundefined 2 2" xfId="4375"/>
    <cellStyle name="SAPBEXundefined 3" xfId="4374"/>
    <cellStyle name="serJet 1200 Series PCL 6" xfId="3163"/>
    <cellStyle name="SHADEDSTORES" xfId="3164"/>
    <cellStyle name="SHADEDSTORES 2" xfId="3165"/>
    <cellStyle name="SHADEDSTORES 2 2" xfId="4377"/>
    <cellStyle name="SHADEDSTORES 3" xfId="4376"/>
    <cellStyle name="songuyen" xfId="3166"/>
    <cellStyle name="specstores" xfId="3167"/>
    <cellStyle name="Standard_AAbgleich" xfId="3168"/>
    <cellStyle name="STTDG" xfId="3169"/>
    <cellStyle name="Style 1" xfId="3170"/>
    <cellStyle name="Style 1 2" xfId="3171"/>
    <cellStyle name="Style 1 3" xfId="3172"/>
    <cellStyle name="Style 10" xfId="3173"/>
    <cellStyle name="Style 10 2" xfId="3174"/>
    <cellStyle name="Style 100" xfId="3175"/>
    <cellStyle name="Style 101" xfId="3176"/>
    <cellStyle name="Style 102" xfId="3177"/>
    <cellStyle name="Style 103" xfId="3178"/>
    <cellStyle name="Style 104" xfId="3179"/>
    <cellStyle name="Style 105" xfId="3180"/>
    <cellStyle name="Style 106" xfId="3181"/>
    <cellStyle name="Style 107" xfId="3182"/>
    <cellStyle name="Style 108" xfId="3183"/>
    <cellStyle name="Style 109" xfId="3184"/>
    <cellStyle name="Style 11" xfId="3185"/>
    <cellStyle name="Style 11 2" xfId="3186"/>
    <cellStyle name="Style 110" xfId="3187"/>
    <cellStyle name="Style 111" xfId="3188"/>
    <cellStyle name="Style 112" xfId="3189"/>
    <cellStyle name="Style 113" xfId="3190"/>
    <cellStyle name="Style 114" xfId="3191"/>
    <cellStyle name="Style 115" xfId="3192"/>
    <cellStyle name="Style 116" xfId="3193"/>
    <cellStyle name="Style 117" xfId="3194"/>
    <cellStyle name="Style 118" xfId="3195"/>
    <cellStyle name="Style 119" xfId="3196"/>
    <cellStyle name="Style 12" xfId="3197"/>
    <cellStyle name="Style 12 2" xfId="3198"/>
    <cellStyle name="Style 120" xfId="3199"/>
    <cellStyle name="Style 121" xfId="3200"/>
    <cellStyle name="Style 122" xfId="3201"/>
    <cellStyle name="Style 123" xfId="3202"/>
    <cellStyle name="Style 124" xfId="3203"/>
    <cellStyle name="Style 125" xfId="3204"/>
    <cellStyle name="Style 126" xfId="3205"/>
    <cellStyle name="Style 127" xfId="3206"/>
    <cellStyle name="Style 128" xfId="3207"/>
    <cellStyle name="Style 129" xfId="3208"/>
    <cellStyle name="Style 13" xfId="3209"/>
    <cellStyle name="Style 13 2" xfId="3210"/>
    <cellStyle name="Style 130" xfId="3211"/>
    <cellStyle name="Style 131" xfId="3212"/>
    <cellStyle name="Style 132" xfId="3213"/>
    <cellStyle name="Style 133" xfId="3214"/>
    <cellStyle name="Style 134" xfId="3215"/>
    <cellStyle name="Style 135" xfId="3216"/>
    <cellStyle name="Style 136" xfId="3217"/>
    <cellStyle name="Style 137" xfId="3218"/>
    <cellStyle name="Style 138" xfId="3219"/>
    <cellStyle name="Style 139" xfId="3220"/>
    <cellStyle name="Style 14" xfId="3221"/>
    <cellStyle name="Style 14 2" xfId="3222"/>
    <cellStyle name="Style 140" xfId="3223"/>
    <cellStyle name="Style 141" xfId="3224"/>
    <cellStyle name="Style 142" xfId="3225"/>
    <cellStyle name="Style 143" xfId="3226"/>
    <cellStyle name="Style 144" xfId="3227"/>
    <cellStyle name="Style 145" xfId="3228"/>
    <cellStyle name="Style 146" xfId="3229"/>
    <cellStyle name="Style 147" xfId="3230"/>
    <cellStyle name="Style 148" xfId="3231"/>
    <cellStyle name="Style 149" xfId="3232"/>
    <cellStyle name="Style 15" xfId="3233"/>
    <cellStyle name="Style 15 2" xfId="3234"/>
    <cellStyle name="Style 150" xfId="3235"/>
    <cellStyle name="Style 151" xfId="3236"/>
    <cellStyle name="Style 152" xfId="3237"/>
    <cellStyle name="Style 153" xfId="3238"/>
    <cellStyle name="Style 154" xfId="3239"/>
    <cellStyle name="Style 155" xfId="3240"/>
    <cellStyle name="Style 16" xfId="3241"/>
    <cellStyle name="Style 16 2" xfId="3242"/>
    <cellStyle name="Style 17" xfId="3243"/>
    <cellStyle name="Style 17 2" xfId="3244"/>
    <cellStyle name="Style 18" xfId="3245"/>
    <cellStyle name="Style 18 2" xfId="3246"/>
    <cellStyle name="Style 19" xfId="3247"/>
    <cellStyle name="Style 19 2" xfId="3248"/>
    <cellStyle name="Style 2" xfId="3249"/>
    <cellStyle name="Style 2 2" xfId="3250"/>
    <cellStyle name="Style 20" xfId="3251"/>
    <cellStyle name="Style 20 2" xfId="3252"/>
    <cellStyle name="Style 21" xfId="3253"/>
    <cellStyle name="Style 21 2" xfId="3254"/>
    <cellStyle name="Style 22" xfId="3255"/>
    <cellStyle name="Style 22 2" xfId="3256"/>
    <cellStyle name="Style 23" xfId="3257"/>
    <cellStyle name="Style 23 2" xfId="3258"/>
    <cellStyle name="Style 24" xfId="3259"/>
    <cellStyle name="Style 24 2" xfId="3260"/>
    <cellStyle name="Style 25" xfId="3261"/>
    <cellStyle name="Style 25 2" xfId="3262"/>
    <cellStyle name="Style 26" xfId="3263"/>
    <cellStyle name="Style 26 2" xfId="3264"/>
    <cellStyle name="Style 27" xfId="3265"/>
    <cellStyle name="Style 27 2" xfId="3266"/>
    <cellStyle name="Style 28" xfId="3267"/>
    <cellStyle name="Style 28 2" xfId="3268"/>
    <cellStyle name="Style 29" xfId="3269"/>
    <cellStyle name="Style 29 2" xfId="3270"/>
    <cellStyle name="Style 3" xfId="3271"/>
    <cellStyle name="Style 3 2" xfId="3272"/>
    <cellStyle name="Style 30" xfId="3273"/>
    <cellStyle name="Style 30 2" xfId="3274"/>
    <cellStyle name="Style 31" xfId="3275"/>
    <cellStyle name="Style 31 2" xfId="3276"/>
    <cellStyle name="Style 32" xfId="3277"/>
    <cellStyle name="Style 32 2" xfId="3278"/>
    <cellStyle name="Style 33" xfId="3279"/>
    <cellStyle name="Style 33 2" xfId="3280"/>
    <cellStyle name="Style 34" xfId="3281"/>
    <cellStyle name="Style 34 2" xfId="3282"/>
    <cellStyle name="Style 35" xfId="3283"/>
    <cellStyle name="Style 35 2" xfId="3284"/>
    <cellStyle name="Style 36" xfId="3285"/>
    <cellStyle name="Style 37" xfId="3286"/>
    <cellStyle name="Style 37 2" xfId="3287"/>
    <cellStyle name="Style 38" xfId="3288"/>
    <cellStyle name="Style 38 2" xfId="3289"/>
    <cellStyle name="Style 39" xfId="3290"/>
    <cellStyle name="Style 39 2" xfId="3291"/>
    <cellStyle name="Style 4" xfId="3292"/>
    <cellStyle name="Style 4 2" xfId="3293"/>
    <cellStyle name="Style 40" xfId="3294"/>
    <cellStyle name="Style 40 2" xfId="3295"/>
    <cellStyle name="Style 41" xfId="3296"/>
    <cellStyle name="Style 41 2" xfId="3297"/>
    <cellStyle name="Style 42" xfId="3298"/>
    <cellStyle name="Style 42 2" xfId="3299"/>
    <cellStyle name="Style 43" xfId="3300"/>
    <cellStyle name="Style 43 2" xfId="3301"/>
    <cellStyle name="Style 44" xfId="3302"/>
    <cellStyle name="Style 44 2" xfId="3303"/>
    <cellStyle name="Style 45" xfId="3304"/>
    <cellStyle name="Style 45 2" xfId="3305"/>
    <cellStyle name="Style 46" xfId="3306"/>
    <cellStyle name="Style 46 2" xfId="3307"/>
    <cellStyle name="Style 47" xfId="3308"/>
    <cellStyle name="Style 47 2" xfId="3309"/>
    <cellStyle name="Style 48" xfId="3310"/>
    <cellStyle name="Style 48 2" xfId="3311"/>
    <cellStyle name="Style 49" xfId="3312"/>
    <cellStyle name="Style 49 2" xfId="3313"/>
    <cellStyle name="Style 5" xfId="3314"/>
    <cellStyle name="Style 50" xfId="3315"/>
    <cellStyle name="Style 50 2" xfId="3316"/>
    <cellStyle name="Style 51" xfId="3317"/>
    <cellStyle name="Style 51 2" xfId="3318"/>
    <cellStyle name="Style 52" xfId="3319"/>
    <cellStyle name="Style 52 2" xfId="3320"/>
    <cellStyle name="Style 53" xfId="3321"/>
    <cellStyle name="Style 53 2" xfId="3322"/>
    <cellStyle name="Style 54" xfId="3323"/>
    <cellStyle name="Style 54 2" xfId="3324"/>
    <cellStyle name="Style 55" xfId="3325"/>
    <cellStyle name="Style 55 2" xfId="3326"/>
    <cellStyle name="Style 56" xfId="3327"/>
    <cellStyle name="Style 57" xfId="3328"/>
    <cellStyle name="Style 58" xfId="3329"/>
    <cellStyle name="Style 59" xfId="3330"/>
    <cellStyle name="Style 6" xfId="3331"/>
    <cellStyle name="Style 6 2" xfId="3332"/>
    <cellStyle name="Style 60" xfId="3333"/>
    <cellStyle name="Style 61" xfId="3334"/>
    <cellStyle name="Style 62" xfId="3335"/>
    <cellStyle name="Style 63" xfId="3336"/>
    <cellStyle name="Style 64" xfId="3337"/>
    <cellStyle name="Style 65" xfId="3338"/>
    <cellStyle name="Style 66" xfId="3339"/>
    <cellStyle name="Style 67" xfId="3340"/>
    <cellStyle name="Style 68" xfId="3341"/>
    <cellStyle name="Style 69" xfId="3342"/>
    <cellStyle name="Style 7" xfId="3343"/>
    <cellStyle name="Style 7 2" xfId="3344"/>
    <cellStyle name="Style 70" xfId="3345"/>
    <cellStyle name="Style 71" xfId="3346"/>
    <cellStyle name="Style 72" xfId="3347"/>
    <cellStyle name="Style 73" xfId="3348"/>
    <cellStyle name="Style 74" xfId="3349"/>
    <cellStyle name="Style 75" xfId="3350"/>
    <cellStyle name="Style 76" xfId="3351"/>
    <cellStyle name="Style 77" xfId="3352"/>
    <cellStyle name="Style 78" xfId="3353"/>
    <cellStyle name="Style 79" xfId="3354"/>
    <cellStyle name="Style 8" xfId="3355"/>
    <cellStyle name="Style 8 2" xfId="3356"/>
    <cellStyle name="Style 80" xfId="3357"/>
    <cellStyle name="Style 81" xfId="3358"/>
    <cellStyle name="Style 82" xfId="3359"/>
    <cellStyle name="Style 83" xfId="3360"/>
    <cellStyle name="Style 84" xfId="3361"/>
    <cellStyle name="Style 85" xfId="3362"/>
    <cellStyle name="Style 86" xfId="3363"/>
    <cellStyle name="Style 87" xfId="3364"/>
    <cellStyle name="Style 88" xfId="3365"/>
    <cellStyle name="Style 89" xfId="3366"/>
    <cellStyle name="Style 9" xfId="3367"/>
    <cellStyle name="Style 9 2" xfId="3368"/>
    <cellStyle name="Style 90" xfId="3369"/>
    <cellStyle name="Style 91" xfId="3370"/>
    <cellStyle name="Style 92" xfId="3371"/>
    <cellStyle name="Style 93" xfId="3372"/>
    <cellStyle name="Style 94" xfId="3373"/>
    <cellStyle name="Style 95" xfId="3374"/>
    <cellStyle name="Style 96" xfId="3375"/>
    <cellStyle name="Style 97" xfId="3376"/>
    <cellStyle name="Style 98" xfId="3377"/>
    <cellStyle name="Style 99" xfId="3378"/>
    <cellStyle name="Style Date" xfId="3379"/>
    <cellStyle name="style_1" xfId="3380"/>
    <cellStyle name="subhead" xfId="3381"/>
    <cellStyle name="subhead 2" xfId="3382"/>
    <cellStyle name="Subtotal" xfId="3383"/>
    <cellStyle name="symbol" xfId="3384"/>
    <cellStyle name="T" xfId="3385"/>
    <cellStyle name="T 2" xfId="3386"/>
    <cellStyle name="T 2 2" xfId="4379"/>
    <cellStyle name="T 3" xfId="4378"/>
    <cellStyle name="T_15_10_2013 BC nhu cau von doi ung ODA (2014-2016) ngay 15102013 Sua" xfId="3387"/>
    <cellStyle name="T_15_10_2013 BC nhu cau von doi ung ODA (2014-2016) ngay 15102013 Sua 2" xfId="4380"/>
    <cellStyle name="T_bao cao" xfId="3388"/>
    <cellStyle name="T_bao cao 2" xfId="3389"/>
    <cellStyle name="T_bao cao 2 2" xfId="4382"/>
    <cellStyle name="T_bao cao 3" xfId="4381"/>
    <cellStyle name="T_bao cao phan bo KHDT 2011(final)" xfId="3390"/>
    <cellStyle name="T_bao cao phan bo KHDT 2011(final) 2" xfId="4383"/>
    <cellStyle name="T_Bao cao so lieu kiem toan nam 2007 sua" xfId="3391"/>
    <cellStyle name="T_Bao cao so lieu kiem toan nam 2007 sua 2" xfId="3392"/>
    <cellStyle name="T_Bao cao so lieu kiem toan nam 2007 sua 2 2" xfId="4385"/>
    <cellStyle name="T_Bao cao so lieu kiem toan nam 2007 sua 3" xfId="4384"/>
    <cellStyle name="T_Bao cao so lieu kiem toan nam 2007 sua_!1 1 bao cao giao KH ve HTCMT vung TNB   12-12-2011" xfId="3393"/>
    <cellStyle name="T_Bao cao so lieu kiem toan nam 2007 sua_!1 1 bao cao giao KH ve HTCMT vung TNB   12-12-2011 2" xfId="3394"/>
    <cellStyle name="T_Bao cao so lieu kiem toan nam 2007 sua_!1 1 bao cao giao KH ve HTCMT vung TNB   12-12-2011 2 2" xfId="4387"/>
    <cellStyle name="T_Bao cao so lieu kiem toan nam 2007 sua_!1 1 bao cao giao KH ve HTCMT vung TNB   12-12-2011 3" xfId="4386"/>
    <cellStyle name="T_Bao cao so lieu kiem toan nam 2007 sua_KH TPCP vung TNB (03-1-2012)" xfId="3395"/>
    <cellStyle name="T_Bao cao so lieu kiem toan nam 2007 sua_KH TPCP vung TNB (03-1-2012) 2" xfId="3396"/>
    <cellStyle name="T_Bao cao so lieu kiem toan nam 2007 sua_KH TPCP vung TNB (03-1-2012) 2 2" xfId="4389"/>
    <cellStyle name="T_Bao cao so lieu kiem toan nam 2007 sua_KH TPCP vung TNB (03-1-2012) 3" xfId="4388"/>
    <cellStyle name="T_bao cao_!1 1 bao cao giao KH ve HTCMT vung TNB   12-12-2011" xfId="3397"/>
    <cellStyle name="T_bao cao_!1 1 bao cao giao KH ve HTCMT vung TNB   12-12-2011 2" xfId="3398"/>
    <cellStyle name="T_bao cao_!1 1 bao cao giao KH ve HTCMT vung TNB   12-12-2011 2 2" xfId="4391"/>
    <cellStyle name="T_bao cao_!1 1 bao cao giao KH ve HTCMT vung TNB   12-12-2011 3" xfId="4390"/>
    <cellStyle name="T_bao cao_Bieu4HTMT" xfId="3399"/>
    <cellStyle name="T_bao cao_Bieu4HTMT 2" xfId="3400"/>
    <cellStyle name="T_bao cao_Bieu4HTMT 2 2" xfId="4393"/>
    <cellStyle name="T_bao cao_Bieu4HTMT 3" xfId="4392"/>
    <cellStyle name="T_bao cao_Bieu4HTMT_!1 1 bao cao giao KH ve HTCMT vung TNB   12-12-2011" xfId="3401"/>
    <cellStyle name="T_bao cao_Bieu4HTMT_!1 1 bao cao giao KH ve HTCMT vung TNB   12-12-2011 2" xfId="3402"/>
    <cellStyle name="T_bao cao_Bieu4HTMT_!1 1 bao cao giao KH ve HTCMT vung TNB   12-12-2011 2 2" xfId="4395"/>
    <cellStyle name="T_bao cao_Bieu4HTMT_!1 1 bao cao giao KH ve HTCMT vung TNB   12-12-2011 3" xfId="4394"/>
    <cellStyle name="T_bao cao_Bieu4HTMT_KH TPCP vung TNB (03-1-2012)" xfId="3403"/>
    <cellStyle name="T_bao cao_Bieu4HTMT_KH TPCP vung TNB (03-1-2012) 2" xfId="3404"/>
    <cellStyle name="T_bao cao_Bieu4HTMT_KH TPCP vung TNB (03-1-2012) 2 2" xfId="4397"/>
    <cellStyle name="T_bao cao_Bieu4HTMT_KH TPCP vung TNB (03-1-2012) 3" xfId="4396"/>
    <cellStyle name="T_bao cao_KH TPCP vung TNB (03-1-2012)" xfId="3405"/>
    <cellStyle name="T_bao cao_KH TPCP vung TNB (03-1-2012) 2" xfId="3406"/>
    <cellStyle name="T_bao cao_KH TPCP vung TNB (03-1-2012) 2 2" xfId="4399"/>
    <cellStyle name="T_bao cao_KH TPCP vung TNB (03-1-2012) 3" xfId="4398"/>
    <cellStyle name="T_BBTNG-06" xfId="3407"/>
    <cellStyle name="T_BBTNG-06 2" xfId="3408"/>
    <cellStyle name="T_BBTNG-06 2 2" xfId="4401"/>
    <cellStyle name="T_BBTNG-06 3" xfId="4400"/>
    <cellStyle name="T_BBTNG-06_!1 1 bao cao giao KH ve HTCMT vung TNB   12-12-2011" xfId="3409"/>
    <cellStyle name="T_BBTNG-06_!1 1 bao cao giao KH ve HTCMT vung TNB   12-12-2011 2" xfId="3410"/>
    <cellStyle name="T_BBTNG-06_!1 1 bao cao giao KH ve HTCMT vung TNB   12-12-2011 2 2" xfId="4403"/>
    <cellStyle name="T_BBTNG-06_!1 1 bao cao giao KH ve HTCMT vung TNB   12-12-2011 3" xfId="4402"/>
    <cellStyle name="T_BBTNG-06_Bieu4HTMT" xfId="3411"/>
    <cellStyle name="T_BBTNG-06_Bieu4HTMT 2" xfId="3412"/>
    <cellStyle name="T_BBTNG-06_Bieu4HTMT 2 2" xfId="4405"/>
    <cellStyle name="T_BBTNG-06_Bieu4HTMT 3" xfId="4404"/>
    <cellStyle name="T_BBTNG-06_Bieu4HTMT_!1 1 bao cao giao KH ve HTCMT vung TNB   12-12-2011" xfId="3413"/>
    <cellStyle name="T_BBTNG-06_Bieu4HTMT_!1 1 bao cao giao KH ve HTCMT vung TNB   12-12-2011 2" xfId="3414"/>
    <cellStyle name="T_BBTNG-06_Bieu4HTMT_!1 1 bao cao giao KH ve HTCMT vung TNB   12-12-2011 2 2" xfId="4407"/>
    <cellStyle name="T_BBTNG-06_Bieu4HTMT_!1 1 bao cao giao KH ve HTCMT vung TNB   12-12-2011 3" xfId="4406"/>
    <cellStyle name="T_BBTNG-06_Bieu4HTMT_KH TPCP vung TNB (03-1-2012)" xfId="3415"/>
    <cellStyle name="T_BBTNG-06_Bieu4HTMT_KH TPCP vung TNB (03-1-2012) 2" xfId="3416"/>
    <cellStyle name="T_BBTNG-06_Bieu4HTMT_KH TPCP vung TNB (03-1-2012) 2 2" xfId="4409"/>
    <cellStyle name="T_BBTNG-06_Bieu4HTMT_KH TPCP vung TNB (03-1-2012) 3" xfId="4408"/>
    <cellStyle name="T_BBTNG-06_KH TPCP vung TNB (03-1-2012)" xfId="3417"/>
    <cellStyle name="T_BBTNG-06_KH TPCP vung TNB (03-1-2012) 2" xfId="3418"/>
    <cellStyle name="T_BBTNG-06_KH TPCP vung TNB (03-1-2012) 2 2" xfId="4411"/>
    <cellStyle name="T_BBTNG-06_KH TPCP vung TNB (03-1-2012) 3" xfId="4410"/>
    <cellStyle name="T_BC  NAM 2007" xfId="3419"/>
    <cellStyle name="T_BC  NAM 2007 2" xfId="3420"/>
    <cellStyle name="T_BC  NAM 2007 2 2" xfId="4413"/>
    <cellStyle name="T_BC  NAM 2007 3" xfId="4412"/>
    <cellStyle name="T_BC CTMT-2008 Ttinh" xfId="3421"/>
    <cellStyle name="T_BC CTMT-2008 Ttinh 2" xfId="3422"/>
    <cellStyle name="T_BC CTMT-2008 Ttinh 2 2" xfId="4415"/>
    <cellStyle name="T_BC CTMT-2008 Ttinh 3" xfId="4414"/>
    <cellStyle name="T_BC CTMT-2008 Ttinh_!1 1 bao cao giao KH ve HTCMT vung TNB   12-12-2011" xfId="3423"/>
    <cellStyle name="T_BC CTMT-2008 Ttinh_!1 1 bao cao giao KH ve HTCMT vung TNB   12-12-2011 2" xfId="3424"/>
    <cellStyle name="T_BC CTMT-2008 Ttinh_!1 1 bao cao giao KH ve HTCMT vung TNB   12-12-2011 2 2" xfId="4417"/>
    <cellStyle name="T_BC CTMT-2008 Ttinh_!1 1 bao cao giao KH ve HTCMT vung TNB   12-12-2011 3" xfId="4416"/>
    <cellStyle name="T_BC CTMT-2008 Ttinh_KH TPCP vung TNB (03-1-2012)" xfId="3425"/>
    <cellStyle name="T_BC CTMT-2008 Ttinh_KH TPCP vung TNB (03-1-2012) 2" xfId="3426"/>
    <cellStyle name="T_BC CTMT-2008 Ttinh_KH TPCP vung TNB (03-1-2012) 2 2" xfId="4419"/>
    <cellStyle name="T_BC CTMT-2008 Ttinh_KH TPCP vung TNB (03-1-2012) 3" xfId="4418"/>
    <cellStyle name="T_BC nhu cau von doi ung ODA nganh NN (BKH)" xfId="3427"/>
    <cellStyle name="T_BC nhu cau von doi ung ODA nganh NN (BKH) 2" xfId="4420"/>
    <cellStyle name="T_BC nhu cau von doi ung ODA nganh NN (BKH)_05-12  KH trung han 2016-2020 - Liem Thinh edited" xfId="3428"/>
    <cellStyle name="T_BC nhu cau von doi ung ODA nganh NN (BKH)_05-12  KH trung han 2016-2020 - Liem Thinh edited 2" xfId="4421"/>
    <cellStyle name="T_BC nhu cau von doi ung ODA nganh NN (BKH)_Copy of 05-12  KH trung han 2016-2020 - Liem Thinh edited (1)" xfId="3429"/>
    <cellStyle name="T_BC nhu cau von doi ung ODA nganh NN (BKH)_Copy of 05-12  KH trung han 2016-2020 - Liem Thinh edited (1) 2" xfId="4422"/>
    <cellStyle name="T_BC Tai co cau (bieu TH)" xfId="3430"/>
    <cellStyle name="T_BC Tai co cau (bieu TH) 2" xfId="4423"/>
    <cellStyle name="T_BC Tai co cau (bieu TH)_05-12  KH trung han 2016-2020 - Liem Thinh edited" xfId="3431"/>
    <cellStyle name="T_BC Tai co cau (bieu TH)_05-12  KH trung han 2016-2020 - Liem Thinh edited 2" xfId="4424"/>
    <cellStyle name="T_BC Tai co cau (bieu TH)_Copy of 05-12  KH trung han 2016-2020 - Liem Thinh edited (1)" xfId="3432"/>
    <cellStyle name="T_BC Tai co cau (bieu TH)_Copy of 05-12  KH trung han 2016-2020 - Liem Thinh edited (1) 2" xfId="4425"/>
    <cellStyle name="T_Bieu 4.2 A, B KHCTgiong 2011" xfId="3433"/>
    <cellStyle name="T_Bieu 4.2 A, B KHCTgiong 2011 10" xfId="3434"/>
    <cellStyle name="T_Bieu 4.2 A, B KHCTgiong 2011 10 2" xfId="4427"/>
    <cellStyle name="T_Bieu 4.2 A, B KHCTgiong 2011 11" xfId="3435"/>
    <cellStyle name="T_Bieu 4.2 A, B KHCTgiong 2011 11 2" xfId="4428"/>
    <cellStyle name="T_Bieu 4.2 A, B KHCTgiong 2011 12" xfId="3436"/>
    <cellStyle name="T_Bieu 4.2 A, B KHCTgiong 2011 12 2" xfId="4429"/>
    <cellStyle name="T_Bieu 4.2 A, B KHCTgiong 2011 13" xfId="3437"/>
    <cellStyle name="T_Bieu 4.2 A, B KHCTgiong 2011 13 2" xfId="4430"/>
    <cellStyle name="T_Bieu 4.2 A, B KHCTgiong 2011 14" xfId="3438"/>
    <cellStyle name="T_Bieu 4.2 A, B KHCTgiong 2011 14 2" xfId="4431"/>
    <cellStyle name="T_Bieu 4.2 A, B KHCTgiong 2011 15" xfId="3439"/>
    <cellStyle name="T_Bieu 4.2 A, B KHCTgiong 2011 15 2" xfId="4432"/>
    <cellStyle name="T_Bieu 4.2 A, B KHCTgiong 2011 16" xfId="4426"/>
    <cellStyle name="T_Bieu 4.2 A, B KHCTgiong 2011 2" xfId="3440"/>
    <cellStyle name="T_Bieu 4.2 A, B KHCTgiong 2011 2 2" xfId="4433"/>
    <cellStyle name="T_Bieu 4.2 A, B KHCTgiong 2011 3" xfId="3441"/>
    <cellStyle name="T_Bieu 4.2 A, B KHCTgiong 2011 3 2" xfId="4434"/>
    <cellStyle name="T_Bieu 4.2 A, B KHCTgiong 2011 4" xfId="3442"/>
    <cellStyle name="T_Bieu 4.2 A, B KHCTgiong 2011 4 2" xfId="4435"/>
    <cellStyle name="T_Bieu 4.2 A, B KHCTgiong 2011 5" xfId="3443"/>
    <cellStyle name="T_Bieu 4.2 A, B KHCTgiong 2011 5 2" xfId="4436"/>
    <cellStyle name="T_Bieu 4.2 A, B KHCTgiong 2011 6" xfId="3444"/>
    <cellStyle name="T_Bieu 4.2 A, B KHCTgiong 2011 6 2" xfId="4437"/>
    <cellStyle name="T_Bieu 4.2 A, B KHCTgiong 2011 7" xfId="3445"/>
    <cellStyle name="T_Bieu 4.2 A, B KHCTgiong 2011 7 2" xfId="4438"/>
    <cellStyle name="T_Bieu 4.2 A, B KHCTgiong 2011 8" xfId="3446"/>
    <cellStyle name="T_Bieu 4.2 A, B KHCTgiong 2011 8 2" xfId="4439"/>
    <cellStyle name="T_Bieu 4.2 A, B KHCTgiong 2011 9" xfId="3447"/>
    <cellStyle name="T_Bieu 4.2 A, B KHCTgiong 2011 9 2" xfId="4440"/>
    <cellStyle name="T_Bieu mau cong trinh khoi cong moi 3-4" xfId="3448"/>
    <cellStyle name="T_Bieu mau cong trinh khoi cong moi 3-4 2" xfId="3449"/>
    <cellStyle name="T_Bieu mau cong trinh khoi cong moi 3-4 2 2" xfId="4442"/>
    <cellStyle name="T_Bieu mau cong trinh khoi cong moi 3-4 3" xfId="4441"/>
    <cellStyle name="T_Bieu mau cong trinh khoi cong moi 3-4_!1 1 bao cao giao KH ve HTCMT vung TNB   12-12-2011" xfId="3450"/>
    <cellStyle name="T_Bieu mau cong trinh khoi cong moi 3-4_!1 1 bao cao giao KH ve HTCMT vung TNB   12-12-2011 2" xfId="3451"/>
    <cellStyle name="T_Bieu mau cong trinh khoi cong moi 3-4_!1 1 bao cao giao KH ve HTCMT vung TNB   12-12-2011 2 2" xfId="4444"/>
    <cellStyle name="T_Bieu mau cong trinh khoi cong moi 3-4_!1 1 bao cao giao KH ve HTCMT vung TNB   12-12-2011 3" xfId="4443"/>
    <cellStyle name="T_Bieu mau cong trinh khoi cong moi 3-4_KH TPCP vung TNB (03-1-2012)" xfId="3452"/>
    <cellStyle name="T_Bieu mau cong trinh khoi cong moi 3-4_KH TPCP vung TNB (03-1-2012) 2" xfId="3453"/>
    <cellStyle name="T_Bieu mau cong trinh khoi cong moi 3-4_KH TPCP vung TNB (03-1-2012) 2 2" xfId="4446"/>
    <cellStyle name="T_Bieu mau cong trinh khoi cong moi 3-4_KH TPCP vung TNB (03-1-2012) 3" xfId="4445"/>
    <cellStyle name="T_Bieu mau danh muc du an thuoc CTMTQG nam 2008" xfId="3454"/>
    <cellStyle name="T_Bieu mau danh muc du an thuoc CTMTQG nam 2008 2" xfId="3455"/>
    <cellStyle name="T_Bieu mau danh muc du an thuoc CTMTQG nam 2008 2 2" xfId="4448"/>
    <cellStyle name="T_Bieu mau danh muc du an thuoc CTMTQG nam 2008 3" xfId="4447"/>
    <cellStyle name="T_Bieu mau danh muc du an thuoc CTMTQG nam 2008_!1 1 bao cao giao KH ve HTCMT vung TNB   12-12-2011" xfId="3456"/>
    <cellStyle name="T_Bieu mau danh muc du an thuoc CTMTQG nam 2008_!1 1 bao cao giao KH ve HTCMT vung TNB   12-12-2011 2" xfId="3457"/>
    <cellStyle name="T_Bieu mau danh muc du an thuoc CTMTQG nam 2008_!1 1 bao cao giao KH ve HTCMT vung TNB   12-12-2011 2 2" xfId="4450"/>
    <cellStyle name="T_Bieu mau danh muc du an thuoc CTMTQG nam 2008_!1 1 bao cao giao KH ve HTCMT vung TNB   12-12-2011 3" xfId="4449"/>
    <cellStyle name="T_Bieu mau danh muc du an thuoc CTMTQG nam 2008_KH TPCP vung TNB (03-1-2012)" xfId="3458"/>
    <cellStyle name="T_Bieu mau danh muc du an thuoc CTMTQG nam 2008_KH TPCP vung TNB (03-1-2012) 2" xfId="3459"/>
    <cellStyle name="T_Bieu mau danh muc du an thuoc CTMTQG nam 2008_KH TPCP vung TNB (03-1-2012) 2 2" xfId="4452"/>
    <cellStyle name="T_Bieu mau danh muc du an thuoc CTMTQG nam 2008_KH TPCP vung TNB (03-1-2012) 3" xfId="4451"/>
    <cellStyle name="T_Bieu tong hop nhu cau ung 2011 da chon loc -Mien nui" xfId="3460"/>
    <cellStyle name="T_Bieu tong hop nhu cau ung 2011 da chon loc -Mien nui 2" xfId="3461"/>
    <cellStyle name="T_Bieu tong hop nhu cau ung 2011 da chon loc -Mien nui 2 2" xfId="4454"/>
    <cellStyle name="T_Bieu tong hop nhu cau ung 2011 da chon loc -Mien nui 3" xfId="4453"/>
    <cellStyle name="T_Bieu tong hop nhu cau ung 2011 da chon loc -Mien nui_!1 1 bao cao giao KH ve HTCMT vung TNB   12-12-2011" xfId="3462"/>
    <cellStyle name="T_Bieu tong hop nhu cau ung 2011 da chon loc -Mien nui_!1 1 bao cao giao KH ve HTCMT vung TNB   12-12-2011 2" xfId="3463"/>
    <cellStyle name="T_Bieu tong hop nhu cau ung 2011 da chon loc -Mien nui_!1 1 bao cao giao KH ve HTCMT vung TNB   12-12-2011 2 2" xfId="4456"/>
    <cellStyle name="T_Bieu tong hop nhu cau ung 2011 da chon loc -Mien nui_!1 1 bao cao giao KH ve HTCMT vung TNB   12-12-2011 3" xfId="4455"/>
    <cellStyle name="T_Bieu tong hop nhu cau ung 2011 da chon loc -Mien nui_KH TPCP vung TNB (03-1-2012)" xfId="3464"/>
    <cellStyle name="T_Bieu tong hop nhu cau ung 2011 da chon loc -Mien nui_KH TPCP vung TNB (03-1-2012) 2" xfId="3465"/>
    <cellStyle name="T_Bieu tong hop nhu cau ung 2011 da chon loc -Mien nui_KH TPCP vung TNB (03-1-2012) 2 2" xfId="4458"/>
    <cellStyle name="T_Bieu tong hop nhu cau ung 2011 da chon loc -Mien nui_KH TPCP vung TNB (03-1-2012) 3" xfId="4457"/>
    <cellStyle name="T_Bieu3ODA" xfId="3466"/>
    <cellStyle name="T_Bieu3ODA 2" xfId="3467"/>
    <cellStyle name="T_Bieu3ODA 2 2" xfId="4460"/>
    <cellStyle name="T_Bieu3ODA 3" xfId="4459"/>
    <cellStyle name="T_Bieu3ODA_!1 1 bao cao giao KH ve HTCMT vung TNB   12-12-2011" xfId="3468"/>
    <cellStyle name="T_Bieu3ODA_!1 1 bao cao giao KH ve HTCMT vung TNB   12-12-2011 2" xfId="3469"/>
    <cellStyle name="T_Bieu3ODA_!1 1 bao cao giao KH ve HTCMT vung TNB   12-12-2011 2 2" xfId="4462"/>
    <cellStyle name="T_Bieu3ODA_!1 1 bao cao giao KH ve HTCMT vung TNB   12-12-2011 3" xfId="4461"/>
    <cellStyle name="T_Bieu3ODA_1" xfId="3470"/>
    <cellStyle name="T_Bieu3ODA_1 2" xfId="3471"/>
    <cellStyle name="T_Bieu3ODA_1 2 2" xfId="4464"/>
    <cellStyle name="T_Bieu3ODA_1 3" xfId="4463"/>
    <cellStyle name="T_Bieu3ODA_1_!1 1 bao cao giao KH ve HTCMT vung TNB   12-12-2011" xfId="3472"/>
    <cellStyle name="T_Bieu3ODA_1_!1 1 bao cao giao KH ve HTCMT vung TNB   12-12-2011 2" xfId="3473"/>
    <cellStyle name="T_Bieu3ODA_1_!1 1 bao cao giao KH ve HTCMT vung TNB   12-12-2011 2 2" xfId="4466"/>
    <cellStyle name="T_Bieu3ODA_1_!1 1 bao cao giao KH ve HTCMT vung TNB   12-12-2011 3" xfId="4465"/>
    <cellStyle name="T_Bieu3ODA_1_KH TPCP vung TNB (03-1-2012)" xfId="3474"/>
    <cellStyle name="T_Bieu3ODA_1_KH TPCP vung TNB (03-1-2012) 2" xfId="3475"/>
    <cellStyle name="T_Bieu3ODA_1_KH TPCP vung TNB (03-1-2012) 2 2" xfId="4468"/>
    <cellStyle name="T_Bieu3ODA_1_KH TPCP vung TNB (03-1-2012) 3" xfId="4467"/>
    <cellStyle name="T_Bieu3ODA_KH TPCP vung TNB (03-1-2012)" xfId="3476"/>
    <cellStyle name="T_Bieu3ODA_KH TPCP vung TNB (03-1-2012) 2" xfId="3477"/>
    <cellStyle name="T_Bieu3ODA_KH TPCP vung TNB (03-1-2012) 2 2" xfId="4470"/>
    <cellStyle name="T_Bieu3ODA_KH TPCP vung TNB (03-1-2012) 3" xfId="4469"/>
    <cellStyle name="T_Bieu4HTMT" xfId="3478"/>
    <cellStyle name="T_Bieu4HTMT 2" xfId="3479"/>
    <cellStyle name="T_Bieu4HTMT 2 2" xfId="4472"/>
    <cellStyle name="T_Bieu4HTMT 3" xfId="4471"/>
    <cellStyle name="T_Bieu4HTMT_!1 1 bao cao giao KH ve HTCMT vung TNB   12-12-2011" xfId="3480"/>
    <cellStyle name="T_Bieu4HTMT_!1 1 bao cao giao KH ve HTCMT vung TNB   12-12-2011 2" xfId="3481"/>
    <cellStyle name="T_Bieu4HTMT_!1 1 bao cao giao KH ve HTCMT vung TNB   12-12-2011 2 2" xfId="4474"/>
    <cellStyle name="T_Bieu4HTMT_!1 1 bao cao giao KH ve HTCMT vung TNB   12-12-2011 3" xfId="4473"/>
    <cellStyle name="T_Bieu4HTMT_KH TPCP vung TNB (03-1-2012)" xfId="3482"/>
    <cellStyle name="T_Bieu4HTMT_KH TPCP vung TNB (03-1-2012) 2" xfId="3483"/>
    <cellStyle name="T_Bieu4HTMT_KH TPCP vung TNB (03-1-2012) 2 2" xfId="4476"/>
    <cellStyle name="T_Bieu4HTMT_KH TPCP vung TNB (03-1-2012) 3" xfId="4475"/>
    <cellStyle name="T_bo sung von KCH nam 2010 va Du an tre kho khan" xfId="3484"/>
    <cellStyle name="T_bo sung von KCH nam 2010 va Du an tre kho khan 2" xfId="3485"/>
    <cellStyle name="T_bo sung von KCH nam 2010 va Du an tre kho khan 2 2" xfId="4478"/>
    <cellStyle name="T_bo sung von KCH nam 2010 va Du an tre kho khan 3" xfId="4477"/>
    <cellStyle name="T_bo sung von KCH nam 2010 va Du an tre kho khan_!1 1 bao cao giao KH ve HTCMT vung TNB   12-12-2011" xfId="3486"/>
    <cellStyle name="T_bo sung von KCH nam 2010 va Du an tre kho khan_!1 1 bao cao giao KH ve HTCMT vung TNB   12-12-2011 2" xfId="3487"/>
    <cellStyle name="T_bo sung von KCH nam 2010 va Du an tre kho khan_!1 1 bao cao giao KH ve HTCMT vung TNB   12-12-2011 2 2" xfId="4480"/>
    <cellStyle name="T_bo sung von KCH nam 2010 va Du an tre kho khan_!1 1 bao cao giao KH ve HTCMT vung TNB   12-12-2011 3" xfId="4479"/>
    <cellStyle name="T_bo sung von KCH nam 2010 va Du an tre kho khan_KH TPCP vung TNB (03-1-2012)" xfId="3488"/>
    <cellStyle name="T_bo sung von KCH nam 2010 va Du an tre kho khan_KH TPCP vung TNB (03-1-2012) 2" xfId="3489"/>
    <cellStyle name="T_bo sung von KCH nam 2010 va Du an tre kho khan_KH TPCP vung TNB (03-1-2012) 2 2" xfId="4482"/>
    <cellStyle name="T_bo sung von KCH nam 2010 va Du an tre kho khan_KH TPCP vung TNB (03-1-2012) 3" xfId="4481"/>
    <cellStyle name="T_Book1" xfId="3490"/>
    <cellStyle name="T_Book1 2" xfId="3491"/>
    <cellStyle name="T_Book1 2 2" xfId="4484"/>
    <cellStyle name="T_Book1 3" xfId="3492"/>
    <cellStyle name="T_Book1 3 2" xfId="4485"/>
    <cellStyle name="T_Book1 4" xfId="4483"/>
    <cellStyle name="T_Book1_!1 1 bao cao giao KH ve HTCMT vung TNB   12-12-2011" xfId="3493"/>
    <cellStyle name="T_Book1_!1 1 bao cao giao KH ve HTCMT vung TNB   12-12-2011 2" xfId="3494"/>
    <cellStyle name="T_Book1_!1 1 bao cao giao KH ve HTCMT vung TNB   12-12-2011 2 2" xfId="4487"/>
    <cellStyle name="T_Book1_!1 1 bao cao giao KH ve HTCMT vung TNB   12-12-2011 3" xfId="4486"/>
    <cellStyle name="T_Book1_1" xfId="3495"/>
    <cellStyle name="T_Book1_1 2" xfId="3496"/>
    <cellStyle name="T_Book1_1 2 2" xfId="4489"/>
    <cellStyle name="T_Book1_1 3" xfId="4488"/>
    <cellStyle name="T_Book1_1_Bieu tong hop nhu cau ung 2011 da chon loc -Mien nui" xfId="3497"/>
    <cellStyle name="T_Book1_1_Bieu tong hop nhu cau ung 2011 da chon loc -Mien nui 2" xfId="3498"/>
    <cellStyle name="T_Book1_1_Bieu tong hop nhu cau ung 2011 da chon loc -Mien nui 2 2" xfId="4491"/>
    <cellStyle name="T_Book1_1_Bieu tong hop nhu cau ung 2011 da chon loc -Mien nui 3" xfId="4490"/>
    <cellStyle name="T_Book1_1_Bieu tong hop nhu cau ung 2011 da chon loc -Mien nui_!1 1 bao cao giao KH ve HTCMT vung TNB   12-12-2011" xfId="3499"/>
    <cellStyle name="T_Book1_1_Bieu tong hop nhu cau ung 2011 da chon loc -Mien nui_!1 1 bao cao giao KH ve HTCMT vung TNB   12-12-2011 2" xfId="3500"/>
    <cellStyle name="T_Book1_1_Bieu tong hop nhu cau ung 2011 da chon loc -Mien nui_!1 1 bao cao giao KH ve HTCMT vung TNB   12-12-2011 2 2" xfId="4493"/>
    <cellStyle name="T_Book1_1_Bieu tong hop nhu cau ung 2011 da chon loc -Mien nui_!1 1 bao cao giao KH ve HTCMT vung TNB   12-12-2011 3" xfId="4492"/>
    <cellStyle name="T_Book1_1_Bieu tong hop nhu cau ung 2011 da chon loc -Mien nui_KH TPCP vung TNB (03-1-2012)" xfId="3501"/>
    <cellStyle name="T_Book1_1_Bieu tong hop nhu cau ung 2011 da chon loc -Mien nui_KH TPCP vung TNB (03-1-2012) 2" xfId="3502"/>
    <cellStyle name="T_Book1_1_Bieu tong hop nhu cau ung 2011 da chon loc -Mien nui_KH TPCP vung TNB (03-1-2012) 2 2" xfId="4495"/>
    <cellStyle name="T_Book1_1_Bieu tong hop nhu cau ung 2011 da chon loc -Mien nui_KH TPCP vung TNB (03-1-2012) 3" xfId="4494"/>
    <cellStyle name="T_Book1_1_Bieu3ODA" xfId="3503"/>
    <cellStyle name="T_Book1_1_Bieu3ODA 2" xfId="3504"/>
    <cellStyle name="T_Book1_1_Bieu3ODA 2 2" xfId="4497"/>
    <cellStyle name="T_Book1_1_Bieu3ODA 3" xfId="4496"/>
    <cellStyle name="T_Book1_1_Bieu3ODA_!1 1 bao cao giao KH ve HTCMT vung TNB   12-12-2011" xfId="3505"/>
    <cellStyle name="T_Book1_1_Bieu3ODA_!1 1 bao cao giao KH ve HTCMT vung TNB   12-12-2011 2" xfId="3506"/>
    <cellStyle name="T_Book1_1_Bieu3ODA_!1 1 bao cao giao KH ve HTCMT vung TNB   12-12-2011 2 2" xfId="4499"/>
    <cellStyle name="T_Book1_1_Bieu3ODA_!1 1 bao cao giao KH ve HTCMT vung TNB   12-12-2011 3" xfId="4498"/>
    <cellStyle name="T_Book1_1_Bieu3ODA_KH TPCP vung TNB (03-1-2012)" xfId="3507"/>
    <cellStyle name="T_Book1_1_Bieu3ODA_KH TPCP vung TNB (03-1-2012) 2" xfId="3508"/>
    <cellStyle name="T_Book1_1_Bieu3ODA_KH TPCP vung TNB (03-1-2012) 2 2" xfId="4501"/>
    <cellStyle name="T_Book1_1_Bieu3ODA_KH TPCP vung TNB (03-1-2012) 3" xfId="4500"/>
    <cellStyle name="T_Book1_1_CPK" xfId="3509"/>
    <cellStyle name="T_Book1_1_CPK 2" xfId="3510"/>
    <cellStyle name="T_Book1_1_CPK 2 2" xfId="4503"/>
    <cellStyle name="T_Book1_1_CPK 3" xfId="4502"/>
    <cellStyle name="T_Book1_1_CPK_!1 1 bao cao giao KH ve HTCMT vung TNB   12-12-2011" xfId="3511"/>
    <cellStyle name="T_Book1_1_CPK_!1 1 bao cao giao KH ve HTCMT vung TNB   12-12-2011 2" xfId="3512"/>
    <cellStyle name="T_Book1_1_CPK_!1 1 bao cao giao KH ve HTCMT vung TNB   12-12-2011 2 2" xfId="4505"/>
    <cellStyle name="T_Book1_1_CPK_!1 1 bao cao giao KH ve HTCMT vung TNB   12-12-2011 3" xfId="4504"/>
    <cellStyle name="T_Book1_1_CPK_Bieu4HTMT" xfId="3513"/>
    <cellStyle name="T_Book1_1_CPK_Bieu4HTMT 2" xfId="3514"/>
    <cellStyle name="T_Book1_1_CPK_Bieu4HTMT 2 2" xfId="4507"/>
    <cellStyle name="T_Book1_1_CPK_Bieu4HTMT 3" xfId="4506"/>
    <cellStyle name="T_Book1_1_CPK_Bieu4HTMT_!1 1 bao cao giao KH ve HTCMT vung TNB   12-12-2011" xfId="3515"/>
    <cellStyle name="T_Book1_1_CPK_Bieu4HTMT_!1 1 bao cao giao KH ve HTCMT vung TNB   12-12-2011 2" xfId="3516"/>
    <cellStyle name="T_Book1_1_CPK_Bieu4HTMT_!1 1 bao cao giao KH ve HTCMT vung TNB   12-12-2011 2 2" xfId="4509"/>
    <cellStyle name="T_Book1_1_CPK_Bieu4HTMT_!1 1 bao cao giao KH ve HTCMT vung TNB   12-12-2011 3" xfId="4508"/>
    <cellStyle name="T_Book1_1_CPK_Bieu4HTMT_KH TPCP vung TNB (03-1-2012)" xfId="3517"/>
    <cellStyle name="T_Book1_1_CPK_Bieu4HTMT_KH TPCP vung TNB (03-1-2012) 2" xfId="3518"/>
    <cellStyle name="T_Book1_1_CPK_Bieu4HTMT_KH TPCP vung TNB (03-1-2012) 2 2" xfId="4511"/>
    <cellStyle name="T_Book1_1_CPK_Bieu4HTMT_KH TPCP vung TNB (03-1-2012) 3" xfId="4510"/>
    <cellStyle name="T_Book1_1_CPK_KH TPCP vung TNB (03-1-2012)" xfId="3519"/>
    <cellStyle name="T_Book1_1_CPK_KH TPCP vung TNB (03-1-2012) 2" xfId="3520"/>
    <cellStyle name="T_Book1_1_CPK_KH TPCP vung TNB (03-1-2012) 2 2" xfId="4513"/>
    <cellStyle name="T_Book1_1_CPK_KH TPCP vung TNB (03-1-2012) 3" xfId="4512"/>
    <cellStyle name="T_Book1_1_KH TPCP vung TNB (03-1-2012)" xfId="3523"/>
    <cellStyle name="T_Book1_1_KH TPCP vung TNB (03-1-2012) 2" xfId="3524"/>
    <cellStyle name="T_Book1_1_KH TPCP vung TNB (03-1-2012) 2 2" xfId="4517"/>
    <cellStyle name="T_Book1_1_KH TPCP vung TNB (03-1-2012) 3" xfId="4516"/>
    <cellStyle name="T_Book1_1_kien giang 2" xfId="3521"/>
    <cellStyle name="T_Book1_1_kien giang 2 2" xfId="3522"/>
    <cellStyle name="T_Book1_1_kien giang 2 2 2" xfId="4515"/>
    <cellStyle name="T_Book1_1_kien giang 2 3" xfId="4514"/>
    <cellStyle name="T_Book1_1_Luy ke von ung nam 2011 -Thoa gui ngay 12-8-2012" xfId="3525"/>
    <cellStyle name="T_Book1_1_Luy ke von ung nam 2011 -Thoa gui ngay 12-8-2012 2" xfId="3526"/>
    <cellStyle name="T_Book1_1_Luy ke von ung nam 2011 -Thoa gui ngay 12-8-2012 2 2" xfId="4519"/>
    <cellStyle name="T_Book1_1_Luy ke von ung nam 2011 -Thoa gui ngay 12-8-2012 3" xfId="4518"/>
    <cellStyle name="T_Book1_1_Luy ke von ung nam 2011 -Thoa gui ngay 12-8-2012_!1 1 bao cao giao KH ve HTCMT vung TNB   12-12-2011" xfId="3527"/>
    <cellStyle name="T_Book1_1_Luy ke von ung nam 2011 -Thoa gui ngay 12-8-2012_!1 1 bao cao giao KH ve HTCMT vung TNB   12-12-2011 2" xfId="3528"/>
    <cellStyle name="T_Book1_1_Luy ke von ung nam 2011 -Thoa gui ngay 12-8-2012_!1 1 bao cao giao KH ve HTCMT vung TNB   12-12-2011 2 2" xfId="4521"/>
    <cellStyle name="T_Book1_1_Luy ke von ung nam 2011 -Thoa gui ngay 12-8-2012_!1 1 bao cao giao KH ve HTCMT vung TNB   12-12-2011 3" xfId="4520"/>
    <cellStyle name="T_Book1_1_Luy ke von ung nam 2011 -Thoa gui ngay 12-8-2012_KH TPCP vung TNB (03-1-2012)" xfId="3529"/>
    <cellStyle name="T_Book1_1_Luy ke von ung nam 2011 -Thoa gui ngay 12-8-2012_KH TPCP vung TNB (03-1-2012) 2" xfId="3530"/>
    <cellStyle name="T_Book1_1_Luy ke von ung nam 2011 -Thoa gui ngay 12-8-2012_KH TPCP vung TNB (03-1-2012) 2 2" xfId="4523"/>
    <cellStyle name="T_Book1_1_Luy ke von ung nam 2011 -Thoa gui ngay 12-8-2012_KH TPCP vung TNB (03-1-2012) 3" xfId="4522"/>
    <cellStyle name="T_Book1_1_Thiet bi" xfId="3531"/>
    <cellStyle name="T_Book1_1_Thiet bi 2" xfId="3532"/>
    <cellStyle name="T_Book1_1_Thiet bi 2 2" xfId="4525"/>
    <cellStyle name="T_Book1_1_Thiet bi 3" xfId="4524"/>
    <cellStyle name="T_Book1_1_Thiet bi_!1 1 bao cao giao KH ve HTCMT vung TNB   12-12-2011" xfId="3533"/>
    <cellStyle name="T_Book1_1_Thiet bi_!1 1 bao cao giao KH ve HTCMT vung TNB   12-12-2011 2" xfId="3534"/>
    <cellStyle name="T_Book1_1_Thiet bi_!1 1 bao cao giao KH ve HTCMT vung TNB   12-12-2011 2 2" xfId="4527"/>
    <cellStyle name="T_Book1_1_Thiet bi_!1 1 bao cao giao KH ve HTCMT vung TNB   12-12-2011 3" xfId="4526"/>
    <cellStyle name="T_Book1_1_Thiet bi_Bieu4HTMT" xfId="3535"/>
    <cellStyle name="T_Book1_1_Thiet bi_Bieu4HTMT 2" xfId="3536"/>
    <cellStyle name="T_Book1_1_Thiet bi_Bieu4HTMT 2 2" xfId="4529"/>
    <cellStyle name="T_Book1_1_Thiet bi_Bieu4HTMT 3" xfId="4528"/>
    <cellStyle name="T_Book1_1_Thiet bi_Bieu4HTMT_!1 1 bao cao giao KH ve HTCMT vung TNB   12-12-2011" xfId="3537"/>
    <cellStyle name="T_Book1_1_Thiet bi_Bieu4HTMT_!1 1 bao cao giao KH ve HTCMT vung TNB   12-12-2011 2" xfId="3538"/>
    <cellStyle name="T_Book1_1_Thiet bi_Bieu4HTMT_!1 1 bao cao giao KH ve HTCMT vung TNB   12-12-2011 2 2" xfId="4531"/>
    <cellStyle name="T_Book1_1_Thiet bi_Bieu4HTMT_!1 1 bao cao giao KH ve HTCMT vung TNB   12-12-2011 3" xfId="4530"/>
    <cellStyle name="T_Book1_1_Thiet bi_Bieu4HTMT_KH TPCP vung TNB (03-1-2012)" xfId="3539"/>
    <cellStyle name="T_Book1_1_Thiet bi_Bieu4HTMT_KH TPCP vung TNB (03-1-2012) 2" xfId="3540"/>
    <cellStyle name="T_Book1_1_Thiet bi_Bieu4HTMT_KH TPCP vung TNB (03-1-2012) 2 2" xfId="4533"/>
    <cellStyle name="T_Book1_1_Thiet bi_Bieu4HTMT_KH TPCP vung TNB (03-1-2012) 3" xfId="4532"/>
    <cellStyle name="T_Book1_1_Thiet bi_KH TPCP vung TNB (03-1-2012)" xfId="3541"/>
    <cellStyle name="T_Book1_1_Thiet bi_KH TPCP vung TNB (03-1-2012) 2" xfId="3542"/>
    <cellStyle name="T_Book1_1_Thiet bi_KH TPCP vung TNB (03-1-2012) 2 2" xfId="4535"/>
    <cellStyle name="T_Book1_1_Thiet bi_KH TPCP vung TNB (03-1-2012) 3" xfId="4534"/>
    <cellStyle name="T_Book1_15_10_2013 BC nhu cau von doi ung ODA (2014-2016) ngay 15102013 Sua" xfId="3543"/>
    <cellStyle name="T_Book1_15_10_2013 BC nhu cau von doi ung ODA (2014-2016) ngay 15102013 Sua 2" xfId="4536"/>
    <cellStyle name="T_Book1_bao cao phan bo KHDT 2011(final)" xfId="3544"/>
    <cellStyle name="T_Book1_bao cao phan bo KHDT 2011(final) 2" xfId="4537"/>
    <cellStyle name="T_Book1_bao cao phan bo KHDT 2011(final)_BC nhu cau von doi ung ODA nganh NN (BKH)" xfId="3545"/>
    <cellStyle name="T_Book1_bao cao phan bo KHDT 2011(final)_BC nhu cau von doi ung ODA nganh NN (BKH) 2" xfId="4538"/>
    <cellStyle name="T_Book1_bao cao phan bo KHDT 2011(final)_BC Tai co cau (bieu TH)" xfId="3546"/>
    <cellStyle name="T_Book1_bao cao phan bo KHDT 2011(final)_BC Tai co cau (bieu TH) 2" xfId="4539"/>
    <cellStyle name="T_Book1_bao cao phan bo KHDT 2011(final)_DK 2014-2015 final" xfId="3547"/>
    <cellStyle name="T_Book1_bao cao phan bo KHDT 2011(final)_DK 2014-2015 final 2" xfId="4540"/>
    <cellStyle name="T_Book1_bao cao phan bo KHDT 2011(final)_DK 2014-2015 new" xfId="3548"/>
    <cellStyle name="T_Book1_bao cao phan bo KHDT 2011(final)_DK 2014-2015 new 2" xfId="4541"/>
    <cellStyle name="T_Book1_bao cao phan bo KHDT 2011(final)_DK KH CBDT 2014 11-11-2013" xfId="3549"/>
    <cellStyle name="T_Book1_bao cao phan bo KHDT 2011(final)_DK KH CBDT 2014 11-11-2013 2" xfId="4542"/>
    <cellStyle name="T_Book1_bao cao phan bo KHDT 2011(final)_DK KH CBDT 2014 11-11-2013(1)" xfId="3550"/>
    <cellStyle name="T_Book1_bao cao phan bo KHDT 2011(final)_DK KH CBDT 2014 11-11-2013(1) 2" xfId="4543"/>
    <cellStyle name="T_Book1_bao cao phan bo KHDT 2011(final)_KH 2011-2015" xfId="3551"/>
    <cellStyle name="T_Book1_bao cao phan bo KHDT 2011(final)_KH 2011-2015 2" xfId="4544"/>
    <cellStyle name="T_Book1_bao cao phan bo KHDT 2011(final)_tai co cau dau tu (tong hop)1" xfId="3552"/>
    <cellStyle name="T_Book1_bao cao phan bo KHDT 2011(final)_tai co cau dau tu (tong hop)1 2" xfId="4545"/>
    <cellStyle name="T_Book1_BC nhu cau von doi ung ODA nganh NN (BKH)" xfId="3557"/>
    <cellStyle name="T_Book1_BC nhu cau von doi ung ODA nganh NN (BKH) 2" xfId="4550"/>
    <cellStyle name="T_Book1_BC nhu cau von doi ung ODA nganh NN (BKH)_05-12  KH trung han 2016-2020 - Liem Thinh edited" xfId="3558"/>
    <cellStyle name="T_Book1_BC nhu cau von doi ung ODA nganh NN (BKH)_05-12  KH trung han 2016-2020 - Liem Thinh edited 2" xfId="4551"/>
    <cellStyle name="T_Book1_BC nhu cau von doi ung ODA nganh NN (BKH)_Copy of 05-12  KH trung han 2016-2020 - Liem Thinh edited (1)" xfId="3559"/>
    <cellStyle name="T_Book1_BC nhu cau von doi ung ODA nganh NN (BKH)_Copy of 05-12  KH trung han 2016-2020 - Liem Thinh edited (1) 2" xfId="4552"/>
    <cellStyle name="T_Book1_BC NQ11-CP - chinh sua lai" xfId="3553"/>
    <cellStyle name="T_Book1_BC NQ11-CP - chinh sua lai 2" xfId="3554"/>
    <cellStyle name="T_Book1_BC NQ11-CP - chinh sua lai 2 2" xfId="4547"/>
    <cellStyle name="T_Book1_BC NQ11-CP - chinh sua lai 3" xfId="4546"/>
    <cellStyle name="T_Book1_BC NQ11-CP-Quynh sau bieu so3" xfId="3555"/>
    <cellStyle name="T_Book1_BC NQ11-CP-Quynh sau bieu so3 2" xfId="3556"/>
    <cellStyle name="T_Book1_BC NQ11-CP-Quynh sau bieu so3 2 2" xfId="4549"/>
    <cellStyle name="T_Book1_BC NQ11-CP-Quynh sau bieu so3 3" xfId="4548"/>
    <cellStyle name="T_Book1_BC Tai co cau (bieu TH)" xfId="3560"/>
    <cellStyle name="T_Book1_BC Tai co cau (bieu TH) 2" xfId="4553"/>
    <cellStyle name="T_Book1_BC Tai co cau (bieu TH)_05-12  KH trung han 2016-2020 - Liem Thinh edited" xfId="3561"/>
    <cellStyle name="T_Book1_BC Tai co cau (bieu TH)_05-12  KH trung han 2016-2020 - Liem Thinh edited 2" xfId="4554"/>
    <cellStyle name="T_Book1_BC Tai co cau (bieu TH)_Copy of 05-12  KH trung han 2016-2020 - Liem Thinh edited (1)" xfId="3562"/>
    <cellStyle name="T_Book1_BC Tai co cau (bieu TH)_Copy of 05-12  KH trung han 2016-2020 - Liem Thinh edited (1) 2" xfId="4555"/>
    <cellStyle name="T_Book1_BC_NQ11-CP_-_Thao_sua_lai" xfId="3563"/>
    <cellStyle name="T_Book1_BC_NQ11-CP_-_Thao_sua_lai 2" xfId="3564"/>
    <cellStyle name="T_Book1_BC_NQ11-CP_-_Thao_sua_lai 2 2" xfId="4557"/>
    <cellStyle name="T_Book1_BC_NQ11-CP_-_Thao_sua_lai 3" xfId="4556"/>
    <cellStyle name="T_Book1_Bieu mau cong trinh khoi cong moi 3-4" xfId="3565"/>
    <cellStyle name="T_Book1_Bieu mau cong trinh khoi cong moi 3-4 2" xfId="3566"/>
    <cellStyle name="T_Book1_Bieu mau cong trinh khoi cong moi 3-4 2 2" xfId="4559"/>
    <cellStyle name="T_Book1_Bieu mau cong trinh khoi cong moi 3-4 3" xfId="4558"/>
    <cellStyle name="T_Book1_Bieu mau cong trinh khoi cong moi 3-4_!1 1 bao cao giao KH ve HTCMT vung TNB   12-12-2011" xfId="3567"/>
    <cellStyle name="T_Book1_Bieu mau cong trinh khoi cong moi 3-4_!1 1 bao cao giao KH ve HTCMT vung TNB   12-12-2011 2" xfId="3568"/>
    <cellStyle name="T_Book1_Bieu mau cong trinh khoi cong moi 3-4_!1 1 bao cao giao KH ve HTCMT vung TNB   12-12-2011 2 2" xfId="4561"/>
    <cellStyle name="T_Book1_Bieu mau cong trinh khoi cong moi 3-4_!1 1 bao cao giao KH ve HTCMT vung TNB   12-12-2011 3" xfId="4560"/>
    <cellStyle name="T_Book1_Bieu mau cong trinh khoi cong moi 3-4_KH TPCP vung TNB (03-1-2012)" xfId="3569"/>
    <cellStyle name="T_Book1_Bieu mau cong trinh khoi cong moi 3-4_KH TPCP vung TNB (03-1-2012) 2" xfId="3570"/>
    <cellStyle name="T_Book1_Bieu mau cong trinh khoi cong moi 3-4_KH TPCP vung TNB (03-1-2012) 2 2" xfId="4563"/>
    <cellStyle name="T_Book1_Bieu mau cong trinh khoi cong moi 3-4_KH TPCP vung TNB (03-1-2012) 3" xfId="4562"/>
    <cellStyle name="T_Book1_Bieu mau danh muc du an thuoc CTMTQG nam 2008" xfId="3571"/>
    <cellStyle name="T_Book1_Bieu mau danh muc du an thuoc CTMTQG nam 2008 2" xfId="3572"/>
    <cellStyle name="T_Book1_Bieu mau danh muc du an thuoc CTMTQG nam 2008 2 2" xfId="4565"/>
    <cellStyle name="T_Book1_Bieu mau danh muc du an thuoc CTMTQG nam 2008 3" xfId="4564"/>
    <cellStyle name="T_Book1_Bieu mau danh muc du an thuoc CTMTQG nam 2008_!1 1 bao cao giao KH ve HTCMT vung TNB   12-12-2011" xfId="3573"/>
    <cellStyle name="T_Book1_Bieu mau danh muc du an thuoc CTMTQG nam 2008_!1 1 bao cao giao KH ve HTCMT vung TNB   12-12-2011 2" xfId="3574"/>
    <cellStyle name="T_Book1_Bieu mau danh muc du an thuoc CTMTQG nam 2008_!1 1 bao cao giao KH ve HTCMT vung TNB   12-12-2011 2 2" xfId="4567"/>
    <cellStyle name="T_Book1_Bieu mau danh muc du an thuoc CTMTQG nam 2008_!1 1 bao cao giao KH ve HTCMT vung TNB   12-12-2011 3" xfId="4566"/>
    <cellStyle name="T_Book1_Bieu mau danh muc du an thuoc CTMTQG nam 2008_KH TPCP vung TNB (03-1-2012)" xfId="3575"/>
    <cellStyle name="T_Book1_Bieu mau danh muc du an thuoc CTMTQG nam 2008_KH TPCP vung TNB (03-1-2012) 2" xfId="3576"/>
    <cellStyle name="T_Book1_Bieu mau danh muc du an thuoc CTMTQG nam 2008_KH TPCP vung TNB (03-1-2012) 2 2" xfId="4569"/>
    <cellStyle name="T_Book1_Bieu mau danh muc du an thuoc CTMTQG nam 2008_KH TPCP vung TNB (03-1-2012) 3" xfId="4568"/>
    <cellStyle name="T_Book1_Bieu tong hop nhu cau ung 2011 da chon loc -Mien nui" xfId="3577"/>
    <cellStyle name="T_Book1_Bieu tong hop nhu cau ung 2011 da chon loc -Mien nui 2" xfId="3578"/>
    <cellStyle name="T_Book1_Bieu tong hop nhu cau ung 2011 da chon loc -Mien nui 2 2" xfId="4571"/>
    <cellStyle name="T_Book1_Bieu tong hop nhu cau ung 2011 da chon loc -Mien nui 3" xfId="4570"/>
    <cellStyle name="T_Book1_Bieu tong hop nhu cau ung 2011 da chon loc -Mien nui_!1 1 bao cao giao KH ve HTCMT vung TNB   12-12-2011" xfId="3579"/>
    <cellStyle name="T_Book1_Bieu tong hop nhu cau ung 2011 da chon loc -Mien nui_!1 1 bao cao giao KH ve HTCMT vung TNB   12-12-2011 2" xfId="3580"/>
    <cellStyle name="T_Book1_Bieu tong hop nhu cau ung 2011 da chon loc -Mien nui_!1 1 bao cao giao KH ve HTCMT vung TNB   12-12-2011 2 2" xfId="4573"/>
    <cellStyle name="T_Book1_Bieu tong hop nhu cau ung 2011 da chon loc -Mien nui_!1 1 bao cao giao KH ve HTCMT vung TNB   12-12-2011 3" xfId="4572"/>
    <cellStyle name="T_Book1_Bieu tong hop nhu cau ung 2011 da chon loc -Mien nui_KH TPCP vung TNB (03-1-2012)" xfId="3581"/>
    <cellStyle name="T_Book1_Bieu tong hop nhu cau ung 2011 da chon loc -Mien nui_KH TPCP vung TNB (03-1-2012) 2" xfId="3582"/>
    <cellStyle name="T_Book1_Bieu tong hop nhu cau ung 2011 da chon loc -Mien nui_KH TPCP vung TNB (03-1-2012) 2 2" xfId="4575"/>
    <cellStyle name="T_Book1_Bieu tong hop nhu cau ung 2011 da chon loc -Mien nui_KH TPCP vung TNB (03-1-2012) 3" xfId="4574"/>
    <cellStyle name="T_Book1_Bieu3ODA" xfId="3583"/>
    <cellStyle name="T_Book1_Bieu3ODA 2" xfId="3584"/>
    <cellStyle name="T_Book1_Bieu3ODA 2 2" xfId="4577"/>
    <cellStyle name="T_Book1_Bieu3ODA 3" xfId="4576"/>
    <cellStyle name="T_Book1_Bieu3ODA_!1 1 bao cao giao KH ve HTCMT vung TNB   12-12-2011" xfId="3585"/>
    <cellStyle name="T_Book1_Bieu3ODA_!1 1 bao cao giao KH ve HTCMT vung TNB   12-12-2011 2" xfId="3586"/>
    <cellStyle name="T_Book1_Bieu3ODA_!1 1 bao cao giao KH ve HTCMT vung TNB   12-12-2011 2 2" xfId="4579"/>
    <cellStyle name="T_Book1_Bieu3ODA_!1 1 bao cao giao KH ve HTCMT vung TNB   12-12-2011 3" xfId="4578"/>
    <cellStyle name="T_Book1_Bieu3ODA_1" xfId="3587"/>
    <cellStyle name="T_Book1_Bieu3ODA_1 2" xfId="3588"/>
    <cellStyle name="T_Book1_Bieu3ODA_1 2 2" xfId="4581"/>
    <cellStyle name="T_Book1_Bieu3ODA_1 3" xfId="4580"/>
    <cellStyle name="T_Book1_Bieu3ODA_1_!1 1 bao cao giao KH ve HTCMT vung TNB   12-12-2011" xfId="3589"/>
    <cellStyle name="T_Book1_Bieu3ODA_1_!1 1 bao cao giao KH ve HTCMT vung TNB   12-12-2011 2" xfId="3590"/>
    <cellStyle name="T_Book1_Bieu3ODA_1_!1 1 bao cao giao KH ve HTCMT vung TNB   12-12-2011 2 2" xfId="4583"/>
    <cellStyle name="T_Book1_Bieu3ODA_1_!1 1 bao cao giao KH ve HTCMT vung TNB   12-12-2011 3" xfId="4582"/>
    <cellStyle name="T_Book1_Bieu3ODA_1_KH TPCP vung TNB (03-1-2012)" xfId="3591"/>
    <cellStyle name="T_Book1_Bieu3ODA_1_KH TPCP vung TNB (03-1-2012) 2" xfId="3592"/>
    <cellStyle name="T_Book1_Bieu3ODA_1_KH TPCP vung TNB (03-1-2012) 2 2" xfId="4585"/>
    <cellStyle name="T_Book1_Bieu3ODA_1_KH TPCP vung TNB (03-1-2012) 3" xfId="4584"/>
    <cellStyle name="T_Book1_Bieu3ODA_KH TPCP vung TNB (03-1-2012)" xfId="3593"/>
    <cellStyle name="T_Book1_Bieu3ODA_KH TPCP vung TNB (03-1-2012) 2" xfId="3594"/>
    <cellStyle name="T_Book1_Bieu3ODA_KH TPCP vung TNB (03-1-2012) 2 2" xfId="4587"/>
    <cellStyle name="T_Book1_Bieu3ODA_KH TPCP vung TNB (03-1-2012) 3" xfId="4586"/>
    <cellStyle name="T_Book1_Bieu4HTMT" xfId="3595"/>
    <cellStyle name="T_Book1_Bieu4HTMT 2" xfId="3596"/>
    <cellStyle name="T_Book1_Bieu4HTMT 2 2" xfId="4589"/>
    <cellStyle name="T_Book1_Bieu4HTMT 3" xfId="4588"/>
    <cellStyle name="T_Book1_Bieu4HTMT_!1 1 bao cao giao KH ve HTCMT vung TNB   12-12-2011" xfId="3597"/>
    <cellStyle name="T_Book1_Bieu4HTMT_!1 1 bao cao giao KH ve HTCMT vung TNB   12-12-2011 2" xfId="3598"/>
    <cellStyle name="T_Book1_Bieu4HTMT_!1 1 bao cao giao KH ve HTCMT vung TNB   12-12-2011 2 2" xfId="4591"/>
    <cellStyle name="T_Book1_Bieu4HTMT_!1 1 bao cao giao KH ve HTCMT vung TNB   12-12-2011 3" xfId="4590"/>
    <cellStyle name="T_Book1_Bieu4HTMT_KH TPCP vung TNB (03-1-2012)" xfId="3599"/>
    <cellStyle name="T_Book1_Bieu4HTMT_KH TPCP vung TNB (03-1-2012) 2" xfId="3600"/>
    <cellStyle name="T_Book1_Bieu4HTMT_KH TPCP vung TNB (03-1-2012) 2 2" xfId="4593"/>
    <cellStyle name="T_Book1_Bieu4HTMT_KH TPCP vung TNB (03-1-2012) 3" xfId="4592"/>
    <cellStyle name="T_Book1_Book1" xfId="3601"/>
    <cellStyle name="T_Book1_Book1 2" xfId="3602"/>
    <cellStyle name="T_Book1_Book1 2 2" xfId="4595"/>
    <cellStyle name="T_Book1_Book1 3" xfId="4594"/>
    <cellStyle name="T_Book1_Cong trinh co y kien LD_Dang_NN_2011-Tay nguyen-9-10" xfId="3603"/>
    <cellStyle name="T_Book1_Cong trinh co y kien LD_Dang_NN_2011-Tay nguyen-9-10 2" xfId="3604"/>
    <cellStyle name="T_Book1_Cong trinh co y kien LD_Dang_NN_2011-Tay nguyen-9-10 2 2" xfId="4597"/>
    <cellStyle name="T_Book1_Cong trinh co y kien LD_Dang_NN_2011-Tay nguyen-9-10 3" xfId="4596"/>
    <cellStyle name="T_Book1_Cong trinh co y kien LD_Dang_NN_2011-Tay nguyen-9-10_!1 1 bao cao giao KH ve HTCMT vung TNB   12-12-2011" xfId="3605"/>
    <cellStyle name="T_Book1_Cong trinh co y kien LD_Dang_NN_2011-Tay nguyen-9-10_!1 1 bao cao giao KH ve HTCMT vung TNB   12-12-2011 2" xfId="3606"/>
    <cellStyle name="T_Book1_Cong trinh co y kien LD_Dang_NN_2011-Tay nguyen-9-10_!1 1 bao cao giao KH ve HTCMT vung TNB   12-12-2011 2 2" xfId="4599"/>
    <cellStyle name="T_Book1_Cong trinh co y kien LD_Dang_NN_2011-Tay nguyen-9-10_!1 1 bao cao giao KH ve HTCMT vung TNB   12-12-2011 3" xfId="4598"/>
    <cellStyle name="T_Book1_Cong trinh co y kien LD_Dang_NN_2011-Tay nguyen-9-10_Bieu4HTMT" xfId="3607"/>
    <cellStyle name="T_Book1_Cong trinh co y kien LD_Dang_NN_2011-Tay nguyen-9-10_Bieu4HTMT 2" xfId="3608"/>
    <cellStyle name="T_Book1_Cong trinh co y kien LD_Dang_NN_2011-Tay nguyen-9-10_Bieu4HTMT 2 2" xfId="4601"/>
    <cellStyle name="T_Book1_Cong trinh co y kien LD_Dang_NN_2011-Tay nguyen-9-10_Bieu4HTMT 3" xfId="4600"/>
    <cellStyle name="T_Book1_Cong trinh co y kien LD_Dang_NN_2011-Tay nguyen-9-10_KH TPCP vung TNB (03-1-2012)" xfId="3609"/>
    <cellStyle name="T_Book1_Cong trinh co y kien LD_Dang_NN_2011-Tay nguyen-9-10_KH TPCP vung TNB (03-1-2012) 2" xfId="3610"/>
    <cellStyle name="T_Book1_Cong trinh co y kien LD_Dang_NN_2011-Tay nguyen-9-10_KH TPCP vung TNB (03-1-2012) 2 2" xfId="4603"/>
    <cellStyle name="T_Book1_Cong trinh co y kien LD_Dang_NN_2011-Tay nguyen-9-10_KH TPCP vung TNB (03-1-2012) 3" xfId="4602"/>
    <cellStyle name="T_Book1_CPK" xfId="3611"/>
    <cellStyle name="T_Book1_CPK 2" xfId="3612"/>
    <cellStyle name="T_Book1_CPK 2 2" xfId="4605"/>
    <cellStyle name="T_Book1_CPK 3" xfId="4604"/>
    <cellStyle name="T_Book1_danh muc chuan bi dau tu 2011 ngay 07-6-2011" xfId="3613"/>
    <cellStyle name="T_Book1_danh muc chuan bi dau tu 2011 ngay 07-6-2011 2" xfId="3614"/>
    <cellStyle name="T_Book1_danh muc chuan bi dau tu 2011 ngay 07-6-2011 2 2" xfId="4607"/>
    <cellStyle name="T_Book1_danh muc chuan bi dau tu 2011 ngay 07-6-2011 3" xfId="4606"/>
    <cellStyle name="T_Book1_dieu chinh KH 2011 ngay 26-5-2011111" xfId="3615"/>
    <cellStyle name="T_Book1_dieu chinh KH 2011 ngay 26-5-2011111 2" xfId="3616"/>
    <cellStyle name="T_Book1_dieu chinh KH 2011 ngay 26-5-2011111 2 2" xfId="4609"/>
    <cellStyle name="T_Book1_dieu chinh KH 2011 ngay 26-5-2011111 3" xfId="4608"/>
    <cellStyle name="T_Book1_DK 2014-2015 final" xfId="3617"/>
    <cellStyle name="T_Book1_DK 2014-2015 final 2" xfId="4610"/>
    <cellStyle name="T_Book1_DK 2014-2015 final_05-12  KH trung han 2016-2020 - Liem Thinh edited" xfId="3618"/>
    <cellStyle name="T_Book1_DK 2014-2015 final_05-12  KH trung han 2016-2020 - Liem Thinh edited 2" xfId="4611"/>
    <cellStyle name="T_Book1_DK 2014-2015 final_Copy of 05-12  KH trung han 2016-2020 - Liem Thinh edited (1)" xfId="3619"/>
    <cellStyle name="T_Book1_DK 2014-2015 final_Copy of 05-12  KH trung han 2016-2020 - Liem Thinh edited (1) 2" xfId="4612"/>
    <cellStyle name="T_Book1_DK 2014-2015 new" xfId="3620"/>
    <cellStyle name="T_Book1_DK 2014-2015 new 2" xfId="4613"/>
    <cellStyle name="T_Book1_DK 2014-2015 new_05-12  KH trung han 2016-2020 - Liem Thinh edited" xfId="3621"/>
    <cellStyle name="T_Book1_DK 2014-2015 new_05-12  KH trung han 2016-2020 - Liem Thinh edited 2" xfId="4614"/>
    <cellStyle name="T_Book1_DK 2014-2015 new_Copy of 05-12  KH trung han 2016-2020 - Liem Thinh edited (1)" xfId="3622"/>
    <cellStyle name="T_Book1_DK 2014-2015 new_Copy of 05-12  KH trung han 2016-2020 - Liem Thinh edited (1) 2" xfId="4615"/>
    <cellStyle name="T_Book1_DK KH CBDT 2014 11-11-2013" xfId="3623"/>
    <cellStyle name="T_Book1_DK KH CBDT 2014 11-11-2013 2" xfId="4616"/>
    <cellStyle name="T_Book1_DK KH CBDT 2014 11-11-2013(1)" xfId="3624"/>
    <cellStyle name="T_Book1_DK KH CBDT 2014 11-11-2013(1) 2" xfId="4617"/>
    <cellStyle name="T_Book1_DK KH CBDT 2014 11-11-2013(1)_05-12  KH trung han 2016-2020 - Liem Thinh edited" xfId="3625"/>
    <cellStyle name="T_Book1_DK KH CBDT 2014 11-11-2013(1)_05-12  KH trung han 2016-2020 - Liem Thinh edited 2" xfId="4618"/>
    <cellStyle name="T_Book1_DK KH CBDT 2014 11-11-2013(1)_Copy of 05-12  KH trung han 2016-2020 - Liem Thinh edited (1)" xfId="3626"/>
    <cellStyle name="T_Book1_DK KH CBDT 2014 11-11-2013(1)_Copy of 05-12  KH trung han 2016-2020 - Liem Thinh edited (1) 2" xfId="4619"/>
    <cellStyle name="T_Book1_DK KH CBDT 2014 11-11-2013_05-12  KH trung han 2016-2020 - Liem Thinh edited" xfId="3627"/>
    <cellStyle name="T_Book1_DK KH CBDT 2014 11-11-2013_05-12  KH trung han 2016-2020 - Liem Thinh edited 2" xfId="4620"/>
    <cellStyle name="T_Book1_DK KH CBDT 2014 11-11-2013_Copy of 05-12  KH trung han 2016-2020 - Liem Thinh edited (1)" xfId="3628"/>
    <cellStyle name="T_Book1_DK KH CBDT 2014 11-11-2013_Copy of 05-12  KH trung han 2016-2020 - Liem Thinh edited (1) 2" xfId="4621"/>
    <cellStyle name="T_Book1_Du an khoi cong moi nam 2010" xfId="3629"/>
    <cellStyle name="T_Book1_Du an khoi cong moi nam 2010 2" xfId="3630"/>
    <cellStyle name="T_Book1_Du an khoi cong moi nam 2010 2 2" xfId="4623"/>
    <cellStyle name="T_Book1_Du an khoi cong moi nam 2010 3" xfId="4622"/>
    <cellStyle name="T_Book1_Du an khoi cong moi nam 2010_!1 1 bao cao giao KH ve HTCMT vung TNB   12-12-2011" xfId="3631"/>
    <cellStyle name="T_Book1_Du an khoi cong moi nam 2010_!1 1 bao cao giao KH ve HTCMT vung TNB   12-12-2011 2" xfId="3632"/>
    <cellStyle name="T_Book1_Du an khoi cong moi nam 2010_!1 1 bao cao giao KH ve HTCMT vung TNB   12-12-2011 2 2" xfId="4625"/>
    <cellStyle name="T_Book1_Du an khoi cong moi nam 2010_!1 1 bao cao giao KH ve HTCMT vung TNB   12-12-2011 3" xfId="4624"/>
    <cellStyle name="T_Book1_Du an khoi cong moi nam 2010_KH TPCP vung TNB (03-1-2012)" xfId="3633"/>
    <cellStyle name="T_Book1_Du an khoi cong moi nam 2010_KH TPCP vung TNB (03-1-2012) 2" xfId="3634"/>
    <cellStyle name="T_Book1_Du an khoi cong moi nam 2010_KH TPCP vung TNB (03-1-2012) 2 2" xfId="4627"/>
    <cellStyle name="T_Book1_Du an khoi cong moi nam 2010_KH TPCP vung TNB (03-1-2012) 3" xfId="4626"/>
    <cellStyle name="T_Book1_giao KH 2011 ngay 10-12-2010" xfId="3635"/>
    <cellStyle name="T_Book1_giao KH 2011 ngay 10-12-2010 2" xfId="3636"/>
    <cellStyle name="T_Book1_giao KH 2011 ngay 10-12-2010 2 2" xfId="4629"/>
    <cellStyle name="T_Book1_giao KH 2011 ngay 10-12-2010 3" xfId="4628"/>
    <cellStyle name="T_Book1_Hang Tom goi9 9-07(Cau 12 sua)" xfId="3637"/>
    <cellStyle name="T_Book1_Hang Tom goi9 9-07(Cau 12 sua) 2" xfId="3638"/>
    <cellStyle name="T_Book1_Ket qua phan bo von nam 2008" xfId="3639"/>
    <cellStyle name="T_Book1_Ket qua phan bo von nam 2008 2" xfId="3640"/>
    <cellStyle name="T_Book1_Ket qua phan bo von nam 2008 2 2" xfId="4631"/>
    <cellStyle name="T_Book1_Ket qua phan bo von nam 2008 3" xfId="4630"/>
    <cellStyle name="T_Book1_Ket qua phan bo von nam 2008_!1 1 bao cao giao KH ve HTCMT vung TNB   12-12-2011" xfId="3641"/>
    <cellStyle name="T_Book1_Ket qua phan bo von nam 2008_!1 1 bao cao giao KH ve HTCMT vung TNB   12-12-2011 2" xfId="3642"/>
    <cellStyle name="T_Book1_Ket qua phan bo von nam 2008_!1 1 bao cao giao KH ve HTCMT vung TNB   12-12-2011 2 2" xfId="4633"/>
    <cellStyle name="T_Book1_Ket qua phan bo von nam 2008_!1 1 bao cao giao KH ve HTCMT vung TNB   12-12-2011 3" xfId="4632"/>
    <cellStyle name="T_Book1_Ket qua phan bo von nam 2008_KH TPCP vung TNB (03-1-2012)" xfId="3643"/>
    <cellStyle name="T_Book1_Ket qua phan bo von nam 2008_KH TPCP vung TNB (03-1-2012) 2" xfId="3644"/>
    <cellStyle name="T_Book1_Ket qua phan bo von nam 2008_KH TPCP vung TNB (03-1-2012) 2 2" xfId="4635"/>
    <cellStyle name="T_Book1_Ket qua phan bo von nam 2008_KH TPCP vung TNB (03-1-2012) 3" xfId="4634"/>
    <cellStyle name="T_Book1_KH TPCP vung TNB (03-1-2012)" xfId="3647"/>
    <cellStyle name="T_Book1_KH TPCP vung TNB (03-1-2012) 2" xfId="3648"/>
    <cellStyle name="T_Book1_KH TPCP vung TNB (03-1-2012) 2 2" xfId="4639"/>
    <cellStyle name="T_Book1_KH TPCP vung TNB (03-1-2012) 3" xfId="4638"/>
    <cellStyle name="T_Book1_KH XDCB_2008 lan 2 sua ngay 10-11" xfId="3649"/>
    <cellStyle name="T_Book1_KH XDCB_2008 lan 2 sua ngay 10-11 2" xfId="3650"/>
    <cellStyle name="T_Book1_KH XDCB_2008 lan 2 sua ngay 10-11 2 2" xfId="4641"/>
    <cellStyle name="T_Book1_KH XDCB_2008 lan 2 sua ngay 10-11 3" xfId="4640"/>
    <cellStyle name="T_Book1_KH XDCB_2008 lan 2 sua ngay 10-11_!1 1 bao cao giao KH ve HTCMT vung TNB   12-12-2011" xfId="3651"/>
    <cellStyle name="T_Book1_KH XDCB_2008 lan 2 sua ngay 10-11_!1 1 bao cao giao KH ve HTCMT vung TNB   12-12-2011 2" xfId="3652"/>
    <cellStyle name="T_Book1_KH XDCB_2008 lan 2 sua ngay 10-11_!1 1 bao cao giao KH ve HTCMT vung TNB   12-12-2011 2 2" xfId="4643"/>
    <cellStyle name="T_Book1_KH XDCB_2008 lan 2 sua ngay 10-11_!1 1 bao cao giao KH ve HTCMT vung TNB   12-12-2011 3" xfId="4642"/>
    <cellStyle name="T_Book1_KH XDCB_2008 lan 2 sua ngay 10-11_KH TPCP vung TNB (03-1-2012)" xfId="3653"/>
    <cellStyle name="T_Book1_KH XDCB_2008 lan 2 sua ngay 10-11_KH TPCP vung TNB (03-1-2012) 2" xfId="3654"/>
    <cellStyle name="T_Book1_KH XDCB_2008 lan 2 sua ngay 10-11_KH TPCP vung TNB (03-1-2012) 2 2" xfId="4645"/>
    <cellStyle name="T_Book1_KH XDCB_2008 lan 2 sua ngay 10-11_KH TPCP vung TNB (03-1-2012) 3" xfId="4644"/>
    <cellStyle name="T_Book1_Khoi luong chinh Hang Tom" xfId="3655"/>
    <cellStyle name="T_Book1_Khoi luong chinh Hang Tom 2" xfId="3656"/>
    <cellStyle name="T_Book1_kien giang 2" xfId="3645"/>
    <cellStyle name="T_Book1_kien giang 2 2" xfId="3646"/>
    <cellStyle name="T_Book1_kien giang 2 2 2" xfId="4637"/>
    <cellStyle name="T_Book1_kien giang 2 3" xfId="4636"/>
    <cellStyle name="T_Book1_Luy ke von ung nam 2011 -Thoa gui ngay 12-8-2012" xfId="3657"/>
    <cellStyle name="T_Book1_Luy ke von ung nam 2011 -Thoa gui ngay 12-8-2012 2" xfId="3658"/>
    <cellStyle name="T_Book1_Luy ke von ung nam 2011 -Thoa gui ngay 12-8-2012 2 2" xfId="4647"/>
    <cellStyle name="T_Book1_Luy ke von ung nam 2011 -Thoa gui ngay 12-8-2012 3" xfId="4646"/>
    <cellStyle name="T_Book1_Luy ke von ung nam 2011 -Thoa gui ngay 12-8-2012_!1 1 bao cao giao KH ve HTCMT vung TNB   12-12-2011" xfId="3659"/>
    <cellStyle name="T_Book1_Luy ke von ung nam 2011 -Thoa gui ngay 12-8-2012_!1 1 bao cao giao KH ve HTCMT vung TNB   12-12-2011 2" xfId="3660"/>
    <cellStyle name="T_Book1_Luy ke von ung nam 2011 -Thoa gui ngay 12-8-2012_!1 1 bao cao giao KH ve HTCMT vung TNB   12-12-2011 2 2" xfId="4649"/>
    <cellStyle name="T_Book1_Luy ke von ung nam 2011 -Thoa gui ngay 12-8-2012_!1 1 bao cao giao KH ve HTCMT vung TNB   12-12-2011 3" xfId="4648"/>
    <cellStyle name="T_Book1_Luy ke von ung nam 2011 -Thoa gui ngay 12-8-2012_KH TPCP vung TNB (03-1-2012)" xfId="3661"/>
    <cellStyle name="T_Book1_Luy ke von ung nam 2011 -Thoa gui ngay 12-8-2012_KH TPCP vung TNB (03-1-2012) 2" xfId="3662"/>
    <cellStyle name="T_Book1_Luy ke von ung nam 2011 -Thoa gui ngay 12-8-2012_KH TPCP vung TNB (03-1-2012) 2 2" xfId="4651"/>
    <cellStyle name="T_Book1_Luy ke von ung nam 2011 -Thoa gui ngay 12-8-2012_KH TPCP vung TNB (03-1-2012) 3" xfId="4650"/>
    <cellStyle name="T_Book1_Nhu cau von ung truoc 2011 Tha h Hoa + Nge An gui TW" xfId="3663"/>
    <cellStyle name="T_Book1_Nhu cau von ung truoc 2011 Tha h Hoa + Nge An gui TW 2" xfId="3664"/>
    <cellStyle name="T_Book1_Nhu cau von ung truoc 2011 Tha h Hoa + Nge An gui TW 2 2" xfId="4653"/>
    <cellStyle name="T_Book1_Nhu cau von ung truoc 2011 Tha h Hoa + Nge An gui TW 3" xfId="4652"/>
    <cellStyle name="T_Book1_Nhu cau von ung truoc 2011 Tha h Hoa + Nge An gui TW_!1 1 bao cao giao KH ve HTCMT vung TNB   12-12-2011" xfId="3665"/>
    <cellStyle name="T_Book1_Nhu cau von ung truoc 2011 Tha h Hoa + Nge An gui TW_!1 1 bao cao giao KH ve HTCMT vung TNB   12-12-2011 2" xfId="3666"/>
    <cellStyle name="T_Book1_Nhu cau von ung truoc 2011 Tha h Hoa + Nge An gui TW_!1 1 bao cao giao KH ve HTCMT vung TNB   12-12-2011 2 2" xfId="4655"/>
    <cellStyle name="T_Book1_Nhu cau von ung truoc 2011 Tha h Hoa + Nge An gui TW_!1 1 bao cao giao KH ve HTCMT vung TNB   12-12-2011 3" xfId="4654"/>
    <cellStyle name="T_Book1_Nhu cau von ung truoc 2011 Tha h Hoa + Nge An gui TW_Bieu4HTMT" xfId="3667"/>
    <cellStyle name="T_Book1_Nhu cau von ung truoc 2011 Tha h Hoa + Nge An gui TW_Bieu4HTMT 2" xfId="3668"/>
    <cellStyle name="T_Book1_Nhu cau von ung truoc 2011 Tha h Hoa + Nge An gui TW_Bieu4HTMT 2 2" xfId="4657"/>
    <cellStyle name="T_Book1_Nhu cau von ung truoc 2011 Tha h Hoa + Nge An gui TW_Bieu4HTMT 3" xfId="4656"/>
    <cellStyle name="T_Book1_Nhu cau von ung truoc 2011 Tha h Hoa + Nge An gui TW_Bieu4HTMT_!1 1 bao cao giao KH ve HTCMT vung TNB   12-12-2011" xfId="3669"/>
    <cellStyle name="T_Book1_Nhu cau von ung truoc 2011 Tha h Hoa + Nge An gui TW_Bieu4HTMT_!1 1 bao cao giao KH ve HTCMT vung TNB   12-12-2011 2" xfId="3670"/>
    <cellStyle name="T_Book1_Nhu cau von ung truoc 2011 Tha h Hoa + Nge An gui TW_Bieu4HTMT_!1 1 bao cao giao KH ve HTCMT vung TNB   12-12-2011 2 2" xfId="4659"/>
    <cellStyle name="T_Book1_Nhu cau von ung truoc 2011 Tha h Hoa + Nge An gui TW_Bieu4HTMT_!1 1 bao cao giao KH ve HTCMT vung TNB   12-12-2011 3" xfId="4658"/>
    <cellStyle name="T_Book1_Nhu cau von ung truoc 2011 Tha h Hoa + Nge An gui TW_Bieu4HTMT_KH TPCP vung TNB (03-1-2012)" xfId="3671"/>
    <cellStyle name="T_Book1_Nhu cau von ung truoc 2011 Tha h Hoa + Nge An gui TW_Bieu4HTMT_KH TPCP vung TNB (03-1-2012) 2" xfId="3672"/>
    <cellStyle name="T_Book1_Nhu cau von ung truoc 2011 Tha h Hoa + Nge An gui TW_Bieu4HTMT_KH TPCP vung TNB (03-1-2012) 2 2" xfId="4661"/>
    <cellStyle name="T_Book1_Nhu cau von ung truoc 2011 Tha h Hoa + Nge An gui TW_Bieu4HTMT_KH TPCP vung TNB (03-1-2012) 3" xfId="4660"/>
    <cellStyle name="T_Book1_Nhu cau von ung truoc 2011 Tha h Hoa + Nge An gui TW_KH TPCP vung TNB (03-1-2012)" xfId="3673"/>
    <cellStyle name="T_Book1_Nhu cau von ung truoc 2011 Tha h Hoa + Nge An gui TW_KH TPCP vung TNB (03-1-2012) 2" xfId="3674"/>
    <cellStyle name="T_Book1_Nhu cau von ung truoc 2011 Tha h Hoa + Nge An gui TW_KH TPCP vung TNB (03-1-2012) 2 2" xfId="4663"/>
    <cellStyle name="T_Book1_Nhu cau von ung truoc 2011 Tha h Hoa + Nge An gui TW_KH TPCP vung TNB (03-1-2012) 3" xfId="4662"/>
    <cellStyle name="T_Book1_phu luc tong ket tinh hinh TH giai doan 03-10 (ngay 30)" xfId="3675"/>
    <cellStyle name="T_Book1_phu luc tong ket tinh hinh TH giai doan 03-10 (ngay 30) 2" xfId="3676"/>
    <cellStyle name="T_Book1_phu luc tong ket tinh hinh TH giai doan 03-10 (ngay 30) 2 2" xfId="4665"/>
    <cellStyle name="T_Book1_phu luc tong ket tinh hinh TH giai doan 03-10 (ngay 30) 3" xfId="4664"/>
    <cellStyle name="T_Book1_phu luc tong ket tinh hinh TH giai doan 03-10 (ngay 30)_!1 1 bao cao giao KH ve HTCMT vung TNB   12-12-2011" xfId="3677"/>
    <cellStyle name="T_Book1_phu luc tong ket tinh hinh TH giai doan 03-10 (ngay 30)_!1 1 bao cao giao KH ve HTCMT vung TNB   12-12-2011 2" xfId="3678"/>
    <cellStyle name="T_Book1_phu luc tong ket tinh hinh TH giai doan 03-10 (ngay 30)_!1 1 bao cao giao KH ve HTCMT vung TNB   12-12-2011 2 2" xfId="4667"/>
    <cellStyle name="T_Book1_phu luc tong ket tinh hinh TH giai doan 03-10 (ngay 30)_!1 1 bao cao giao KH ve HTCMT vung TNB   12-12-2011 3" xfId="4666"/>
    <cellStyle name="T_Book1_phu luc tong ket tinh hinh TH giai doan 03-10 (ngay 30)_KH TPCP vung TNB (03-1-2012)" xfId="3679"/>
    <cellStyle name="T_Book1_phu luc tong ket tinh hinh TH giai doan 03-10 (ngay 30)_KH TPCP vung TNB (03-1-2012) 2" xfId="3680"/>
    <cellStyle name="T_Book1_phu luc tong ket tinh hinh TH giai doan 03-10 (ngay 30)_KH TPCP vung TNB (03-1-2012) 2 2" xfId="4669"/>
    <cellStyle name="T_Book1_phu luc tong ket tinh hinh TH giai doan 03-10 (ngay 30)_KH TPCP vung TNB (03-1-2012) 3" xfId="4668"/>
    <cellStyle name="T_Book1_TH ung tren 70%-Ra soat phap ly-8-6 (dung de chuyen vao vu TH)" xfId="3689"/>
    <cellStyle name="T_Book1_TH ung tren 70%-Ra soat phap ly-8-6 (dung de chuyen vao vu TH) 2" xfId="3690"/>
    <cellStyle name="T_Book1_TH ung tren 70%-Ra soat phap ly-8-6 (dung de chuyen vao vu TH) 2 2" xfId="4679"/>
    <cellStyle name="T_Book1_TH ung tren 70%-Ra soat phap ly-8-6 (dung de chuyen vao vu TH) 3" xfId="4678"/>
    <cellStyle name="T_Book1_TH ung tren 70%-Ra soat phap ly-8-6 (dung de chuyen vao vu TH)_!1 1 bao cao giao KH ve HTCMT vung TNB   12-12-2011" xfId="3691"/>
    <cellStyle name="T_Book1_TH ung tren 70%-Ra soat phap ly-8-6 (dung de chuyen vao vu TH)_!1 1 bao cao giao KH ve HTCMT vung TNB   12-12-2011 2" xfId="3692"/>
    <cellStyle name="T_Book1_TH ung tren 70%-Ra soat phap ly-8-6 (dung de chuyen vao vu TH)_!1 1 bao cao giao KH ve HTCMT vung TNB   12-12-2011 2 2" xfId="4681"/>
    <cellStyle name="T_Book1_TH ung tren 70%-Ra soat phap ly-8-6 (dung de chuyen vao vu TH)_!1 1 bao cao giao KH ve HTCMT vung TNB   12-12-2011 3" xfId="4680"/>
    <cellStyle name="T_Book1_TH ung tren 70%-Ra soat phap ly-8-6 (dung de chuyen vao vu TH)_Bieu4HTMT" xfId="3693"/>
    <cellStyle name="T_Book1_TH ung tren 70%-Ra soat phap ly-8-6 (dung de chuyen vao vu TH)_Bieu4HTMT 2" xfId="3694"/>
    <cellStyle name="T_Book1_TH ung tren 70%-Ra soat phap ly-8-6 (dung de chuyen vao vu TH)_Bieu4HTMT 2 2" xfId="4683"/>
    <cellStyle name="T_Book1_TH ung tren 70%-Ra soat phap ly-8-6 (dung de chuyen vao vu TH)_Bieu4HTMT 3" xfId="4682"/>
    <cellStyle name="T_Book1_TH ung tren 70%-Ra soat phap ly-8-6 (dung de chuyen vao vu TH)_KH TPCP vung TNB (03-1-2012)" xfId="3695"/>
    <cellStyle name="T_Book1_TH ung tren 70%-Ra soat phap ly-8-6 (dung de chuyen vao vu TH)_KH TPCP vung TNB (03-1-2012) 2" xfId="3696"/>
    <cellStyle name="T_Book1_TH ung tren 70%-Ra soat phap ly-8-6 (dung de chuyen vao vu TH)_KH TPCP vung TNB (03-1-2012) 2 2" xfId="4685"/>
    <cellStyle name="T_Book1_TH ung tren 70%-Ra soat phap ly-8-6 (dung de chuyen vao vu TH)_KH TPCP vung TNB (03-1-2012) 3" xfId="4684"/>
    <cellStyle name="T_Book1_TH y kien LD_KH 2010 Ca Nuoc 22-9-2011-Gui ca Vu" xfId="3697"/>
    <cellStyle name="T_Book1_TH y kien LD_KH 2010 Ca Nuoc 22-9-2011-Gui ca Vu 2" xfId="3698"/>
    <cellStyle name="T_Book1_TH y kien LD_KH 2010 Ca Nuoc 22-9-2011-Gui ca Vu 2 2" xfId="4687"/>
    <cellStyle name="T_Book1_TH y kien LD_KH 2010 Ca Nuoc 22-9-2011-Gui ca Vu 3" xfId="4686"/>
    <cellStyle name="T_Book1_TH y kien LD_KH 2010 Ca Nuoc 22-9-2011-Gui ca Vu_!1 1 bao cao giao KH ve HTCMT vung TNB   12-12-2011" xfId="3699"/>
    <cellStyle name="T_Book1_TH y kien LD_KH 2010 Ca Nuoc 22-9-2011-Gui ca Vu_!1 1 bao cao giao KH ve HTCMT vung TNB   12-12-2011 2" xfId="3700"/>
    <cellStyle name="T_Book1_TH y kien LD_KH 2010 Ca Nuoc 22-9-2011-Gui ca Vu_!1 1 bao cao giao KH ve HTCMT vung TNB   12-12-2011 2 2" xfId="4689"/>
    <cellStyle name="T_Book1_TH y kien LD_KH 2010 Ca Nuoc 22-9-2011-Gui ca Vu_!1 1 bao cao giao KH ve HTCMT vung TNB   12-12-2011 3" xfId="4688"/>
    <cellStyle name="T_Book1_TH y kien LD_KH 2010 Ca Nuoc 22-9-2011-Gui ca Vu_Bieu4HTMT" xfId="3701"/>
    <cellStyle name="T_Book1_TH y kien LD_KH 2010 Ca Nuoc 22-9-2011-Gui ca Vu_Bieu4HTMT 2" xfId="3702"/>
    <cellStyle name="T_Book1_TH y kien LD_KH 2010 Ca Nuoc 22-9-2011-Gui ca Vu_Bieu4HTMT 2 2" xfId="4691"/>
    <cellStyle name="T_Book1_TH y kien LD_KH 2010 Ca Nuoc 22-9-2011-Gui ca Vu_Bieu4HTMT 3" xfId="4690"/>
    <cellStyle name="T_Book1_TH y kien LD_KH 2010 Ca Nuoc 22-9-2011-Gui ca Vu_KH TPCP vung TNB (03-1-2012)" xfId="3703"/>
    <cellStyle name="T_Book1_TH y kien LD_KH 2010 Ca Nuoc 22-9-2011-Gui ca Vu_KH TPCP vung TNB (03-1-2012) 2" xfId="3704"/>
    <cellStyle name="T_Book1_TH y kien LD_KH 2010 Ca Nuoc 22-9-2011-Gui ca Vu_KH TPCP vung TNB (03-1-2012) 2 2" xfId="4693"/>
    <cellStyle name="T_Book1_TH y kien LD_KH 2010 Ca Nuoc 22-9-2011-Gui ca Vu_KH TPCP vung TNB (03-1-2012) 3" xfId="4692"/>
    <cellStyle name="T_Book1_Thiet bi" xfId="3705"/>
    <cellStyle name="T_Book1_Thiet bi 2" xfId="3706"/>
    <cellStyle name="T_Book1_Thiet bi 2 2" xfId="4695"/>
    <cellStyle name="T_Book1_Thiet bi 3" xfId="4694"/>
    <cellStyle name="T_Book1_TN - Ho tro khac 2011" xfId="3681"/>
    <cellStyle name="T_Book1_TN - Ho tro khac 2011 2" xfId="3682"/>
    <cellStyle name="T_Book1_TN - Ho tro khac 2011 2 2" xfId="4671"/>
    <cellStyle name="T_Book1_TN - Ho tro khac 2011 3" xfId="4670"/>
    <cellStyle name="T_Book1_TN - Ho tro khac 2011_!1 1 bao cao giao KH ve HTCMT vung TNB   12-12-2011" xfId="3683"/>
    <cellStyle name="T_Book1_TN - Ho tro khac 2011_!1 1 bao cao giao KH ve HTCMT vung TNB   12-12-2011 2" xfId="3684"/>
    <cellStyle name="T_Book1_TN - Ho tro khac 2011_!1 1 bao cao giao KH ve HTCMT vung TNB   12-12-2011 2 2" xfId="4673"/>
    <cellStyle name="T_Book1_TN - Ho tro khac 2011_!1 1 bao cao giao KH ve HTCMT vung TNB   12-12-2011 3" xfId="4672"/>
    <cellStyle name="T_Book1_TN - Ho tro khac 2011_Bieu4HTMT" xfId="3685"/>
    <cellStyle name="T_Book1_TN - Ho tro khac 2011_Bieu4HTMT 2" xfId="3686"/>
    <cellStyle name="T_Book1_TN - Ho tro khac 2011_Bieu4HTMT 2 2" xfId="4675"/>
    <cellStyle name="T_Book1_TN - Ho tro khac 2011_Bieu4HTMT 3" xfId="4674"/>
    <cellStyle name="T_Book1_TN - Ho tro khac 2011_KH TPCP vung TNB (03-1-2012)" xfId="3687"/>
    <cellStyle name="T_Book1_TN - Ho tro khac 2011_KH TPCP vung TNB (03-1-2012) 2" xfId="3688"/>
    <cellStyle name="T_Book1_TN - Ho tro khac 2011_KH TPCP vung TNB (03-1-2012) 2 2" xfId="4677"/>
    <cellStyle name="T_Book1_TN - Ho tro khac 2011_KH TPCP vung TNB (03-1-2012) 3" xfId="4676"/>
    <cellStyle name="T_Book1_ung truoc 2011 NSTW Thanh Hoa + Nge An gui Thu 12-5" xfId="3707"/>
    <cellStyle name="T_Book1_ung truoc 2011 NSTW Thanh Hoa + Nge An gui Thu 12-5 2" xfId="3708"/>
    <cellStyle name="T_Book1_ung truoc 2011 NSTW Thanh Hoa + Nge An gui Thu 12-5 2 2" xfId="4697"/>
    <cellStyle name="T_Book1_ung truoc 2011 NSTW Thanh Hoa + Nge An gui Thu 12-5 3" xfId="4696"/>
    <cellStyle name="T_Book1_ung truoc 2011 NSTW Thanh Hoa + Nge An gui Thu 12-5_!1 1 bao cao giao KH ve HTCMT vung TNB   12-12-2011" xfId="3709"/>
    <cellStyle name="T_Book1_ung truoc 2011 NSTW Thanh Hoa + Nge An gui Thu 12-5_!1 1 bao cao giao KH ve HTCMT vung TNB   12-12-2011 2" xfId="3710"/>
    <cellStyle name="T_Book1_ung truoc 2011 NSTW Thanh Hoa + Nge An gui Thu 12-5_!1 1 bao cao giao KH ve HTCMT vung TNB   12-12-2011 2 2" xfId="4699"/>
    <cellStyle name="T_Book1_ung truoc 2011 NSTW Thanh Hoa + Nge An gui Thu 12-5_!1 1 bao cao giao KH ve HTCMT vung TNB   12-12-2011 3" xfId="4698"/>
    <cellStyle name="T_Book1_ung truoc 2011 NSTW Thanh Hoa + Nge An gui Thu 12-5_Bieu4HTMT" xfId="3711"/>
    <cellStyle name="T_Book1_ung truoc 2011 NSTW Thanh Hoa + Nge An gui Thu 12-5_Bieu4HTMT 2" xfId="3712"/>
    <cellStyle name="T_Book1_ung truoc 2011 NSTW Thanh Hoa + Nge An gui Thu 12-5_Bieu4HTMT 2 2" xfId="4701"/>
    <cellStyle name="T_Book1_ung truoc 2011 NSTW Thanh Hoa + Nge An gui Thu 12-5_Bieu4HTMT 3" xfId="4700"/>
    <cellStyle name="T_Book1_ung truoc 2011 NSTW Thanh Hoa + Nge An gui Thu 12-5_Bieu4HTMT_!1 1 bao cao giao KH ve HTCMT vung TNB   12-12-2011" xfId="3713"/>
    <cellStyle name="T_Book1_ung truoc 2011 NSTW Thanh Hoa + Nge An gui Thu 12-5_Bieu4HTMT_!1 1 bao cao giao KH ve HTCMT vung TNB   12-12-2011 2" xfId="3714"/>
    <cellStyle name="T_Book1_ung truoc 2011 NSTW Thanh Hoa + Nge An gui Thu 12-5_Bieu4HTMT_!1 1 bao cao giao KH ve HTCMT vung TNB   12-12-2011 2 2" xfId="4703"/>
    <cellStyle name="T_Book1_ung truoc 2011 NSTW Thanh Hoa + Nge An gui Thu 12-5_Bieu4HTMT_!1 1 bao cao giao KH ve HTCMT vung TNB   12-12-2011 3" xfId="4702"/>
    <cellStyle name="T_Book1_ung truoc 2011 NSTW Thanh Hoa + Nge An gui Thu 12-5_Bieu4HTMT_KH TPCP vung TNB (03-1-2012)" xfId="3715"/>
    <cellStyle name="T_Book1_ung truoc 2011 NSTW Thanh Hoa + Nge An gui Thu 12-5_Bieu4HTMT_KH TPCP vung TNB (03-1-2012) 2" xfId="3716"/>
    <cellStyle name="T_Book1_ung truoc 2011 NSTW Thanh Hoa + Nge An gui Thu 12-5_Bieu4HTMT_KH TPCP vung TNB (03-1-2012) 2 2" xfId="4705"/>
    <cellStyle name="T_Book1_ung truoc 2011 NSTW Thanh Hoa + Nge An gui Thu 12-5_Bieu4HTMT_KH TPCP vung TNB (03-1-2012) 3" xfId="4704"/>
    <cellStyle name="T_Book1_ung truoc 2011 NSTW Thanh Hoa + Nge An gui Thu 12-5_KH TPCP vung TNB (03-1-2012)" xfId="3717"/>
    <cellStyle name="T_Book1_ung truoc 2011 NSTW Thanh Hoa + Nge An gui Thu 12-5_KH TPCP vung TNB (03-1-2012) 2" xfId="3718"/>
    <cellStyle name="T_Book1_ung truoc 2011 NSTW Thanh Hoa + Nge An gui Thu 12-5_KH TPCP vung TNB (03-1-2012) 2 2" xfId="4707"/>
    <cellStyle name="T_Book1_ung truoc 2011 NSTW Thanh Hoa + Nge An gui Thu 12-5_KH TPCP vung TNB (03-1-2012) 3" xfId="4706"/>
    <cellStyle name="T_Book1_ÿÿÿÿÿ" xfId="3719"/>
    <cellStyle name="T_Book1_ÿÿÿÿÿ 2" xfId="3720"/>
    <cellStyle name="T_Book1_ÿÿÿÿÿ 2 2" xfId="4709"/>
    <cellStyle name="T_Book1_ÿÿÿÿÿ 3" xfId="4708"/>
    <cellStyle name="T_Chuan bi dau tu nam 2008" xfId="3781"/>
    <cellStyle name="T_Chuan bi dau tu nam 2008 2" xfId="3782"/>
    <cellStyle name="T_Chuan bi dau tu nam 2008 2 2" xfId="4771"/>
    <cellStyle name="T_Chuan bi dau tu nam 2008 3" xfId="4770"/>
    <cellStyle name="T_Chuan bi dau tu nam 2008_!1 1 bao cao giao KH ve HTCMT vung TNB   12-12-2011" xfId="3783"/>
    <cellStyle name="T_Chuan bi dau tu nam 2008_!1 1 bao cao giao KH ve HTCMT vung TNB   12-12-2011 2" xfId="3784"/>
    <cellStyle name="T_Chuan bi dau tu nam 2008_!1 1 bao cao giao KH ve HTCMT vung TNB   12-12-2011 2 2" xfId="4773"/>
    <cellStyle name="T_Chuan bi dau tu nam 2008_!1 1 bao cao giao KH ve HTCMT vung TNB   12-12-2011 3" xfId="4772"/>
    <cellStyle name="T_Chuan bi dau tu nam 2008_KH TPCP vung TNB (03-1-2012)" xfId="3785"/>
    <cellStyle name="T_Chuan bi dau tu nam 2008_KH TPCP vung TNB (03-1-2012) 2" xfId="3786"/>
    <cellStyle name="T_Chuan bi dau tu nam 2008_KH TPCP vung TNB (03-1-2012) 2 2" xfId="4775"/>
    <cellStyle name="T_Chuan bi dau tu nam 2008_KH TPCP vung TNB (03-1-2012) 3" xfId="4774"/>
    <cellStyle name="T_Copy of Bao cao  XDCB 7 thang nam 2008_So KH&amp;DT SUA" xfId="3721"/>
    <cellStyle name="T_Copy of Bao cao  XDCB 7 thang nam 2008_So KH&amp;DT SUA 2" xfId="3722"/>
    <cellStyle name="T_Copy of Bao cao  XDCB 7 thang nam 2008_So KH&amp;DT SUA 2 2" xfId="4711"/>
    <cellStyle name="T_Copy of Bao cao  XDCB 7 thang nam 2008_So KH&amp;DT SUA 3" xfId="4710"/>
    <cellStyle name="T_Copy of Bao cao  XDCB 7 thang nam 2008_So KH&amp;DT SUA_!1 1 bao cao giao KH ve HTCMT vung TNB   12-12-2011" xfId="3723"/>
    <cellStyle name="T_Copy of Bao cao  XDCB 7 thang nam 2008_So KH&amp;DT SUA_!1 1 bao cao giao KH ve HTCMT vung TNB   12-12-2011 2" xfId="3724"/>
    <cellStyle name="T_Copy of Bao cao  XDCB 7 thang nam 2008_So KH&amp;DT SUA_!1 1 bao cao giao KH ve HTCMT vung TNB   12-12-2011 2 2" xfId="4713"/>
    <cellStyle name="T_Copy of Bao cao  XDCB 7 thang nam 2008_So KH&amp;DT SUA_!1 1 bao cao giao KH ve HTCMT vung TNB   12-12-2011 3" xfId="4712"/>
    <cellStyle name="T_Copy of Bao cao  XDCB 7 thang nam 2008_So KH&amp;DT SUA_KH TPCP vung TNB (03-1-2012)" xfId="3725"/>
    <cellStyle name="T_Copy of Bao cao  XDCB 7 thang nam 2008_So KH&amp;DT SUA_KH TPCP vung TNB (03-1-2012) 2" xfId="3726"/>
    <cellStyle name="T_Copy of Bao cao  XDCB 7 thang nam 2008_So KH&amp;DT SUA_KH TPCP vung TNB (03-1-2012) 2 2" xfId="4715"/>
    <cellStyle name="T_Copy of Bao cao  XDCB 7 thang nam 2008_So KH&amp;DT SUA_KH TPCP vung TNB (03-1-2012) 3" xfId="4714"/>
    <cellStyle name="T_CPK" xfId="3727"/>
    <cellStyle name="T_CPK 2" xfId="3728"/>
    <cellStyle name="T_CPK 2 2" xfId="4717"/>
    <cellStyle name="T_CPK 3" xfId="4716"/>
    <cellStyle name="T_CPK_!1 1 bao cao giao KH ve HTCMT vung TNB   12-12-2011" xfId="3729"/>
    <cellStyle name="T_CPK_!1 1 bao cao giao KH ve HTCMT vung TNB   12-12-2011 2" xfId="3730"/>
    <cellStyle name="T_CPK_!1 1 bao cao giao KH ve HTCMT vung TNB   12-12-2011 2 2" xfId="4719"/>
    <cellStyle name="T_CPK_!1 1 bao cao giao KH ve HTCMT vung TNB   12-12-2011 3" xfId="4718"/>
    <cellStyle name="T_CPK_Bieu4HTMT" xfId="3731"/>
    <cellStyle name="T_CPK_Bieu4HTMT 2" xfId="3732"/>
    <cellStyle name="T_CPK_Bieu4HTMT 2 2" xfId="4721"/>
    <cellStyle name="T_CPK_Bieu4HTMT 3" xfId="4720"/>
    <cellStyle name="T_CPK_Bieu4HTMT_!1 1 bao cao giao KH ve HTCMT vung TNB   12-12-2011" xfId="3733"/>
    <cellStyle name="T_CPK_Bieu4HTMT_!1 1 bao cao giao KH ve HTCMT vung TNB   12-12-2011 2" xfId="3734"/>
    <cellStyle name="T_CPK_Bieu4HTMT_!1 1 bao cao giao KH ve HTCMT vung TNB   12-12-2011 2 2" xfId="4723"/>
    <cellStyle name="T_CPK_Bieu4HTMT_!1 1 bao cao giao KH ve HTCMT vung TNB   12-12-2011 3" xfId="4722"/>
    <cellStyle name="T_CPK_Bieu4HTMT_KH TPCP vung TNB (03-1-2012)" xfId="3735"/>
    <cellStyle name="T_CPK_Bieu4HTMT_KH TPCP vung TNB (03-1-2012) 2" xfId="3736"/>
    <cellStyle name="T_CPK_Bieu4HTMT_KH TPCP vung TNB (03-1-2012) 2 2" xfId="4725"/>
    <cellStyle name="T_CPK_Bieu4HTMT_KH TPCP vung TNB (03-1-2012) 3" xfId="4724"/>
    <cellStyle name="T_CPK_KH TPCP vung TNB (03-1-2012)" xfId="3737"/>
    <cellStyle name="T_CPK_KH TPCP vung TNB (03-1-2012) 2" xfId="3738"/>
    <cellStyle name="T_CPK_KH TPCP vung TNB (03-1-2012) 2 2" xfId="4727"/>
    <cellStyle name="T_CPK_KH TPCP vung TNB (03-1-2012) 3" xfId="4726"/>
    <cellStyle name="T_CTMTQG 2008" xfId="3739"/>
    <cellStyle name="T_CTMTQG 2008 2" xfId="3740"/>
    <cellStyle name="T_CTMTQG 2008 2 2" xfId="4729"/>
    <cellStyle name="T_CTMTQG 2008 3" xfId="4728"/>
    <cellStyle name="T_CTMTQG 2008_!1 1 bao cao giao KH ve HTCMT vung TNB   12-12-2011" xfId="3741"/>
    <cellStyle name="T_CTMTQG 2008_!1 1 bao cao giao KH ve HTCMT vung TNB   12-12-2011 2" xfId="3742"/>
    <cellStyle name="T_CTMTQG 2008_!1 1 bao cao giao KH ve HTCMT vung TNB   12-12-2011 2 2" xfId="4731"/>
    <cellStyle name="T_CTMTQG 2008_!1 1 bao cao giao KH ve HTCMT vung TNB   12-12-2011 3" xfId="4730"/>
    <cellStyle name="T_CTMTQG 2008_Bieu mau danh muc du an thuoc CTMTQG nam 2008" xfId="3743"/>
    <cellStyle name="T_CTMTQG 2008_Bieu mau danh muc du an thuoc CTMTQG nam 2008 2" xfId="3744"/>
    <cellStyle name="T_CTMTQG 2008_Bieu mau danh muc du an thuoc CTMTQG nam 2008 2 2" xfId="4733"/>
    <cellStyle name="T_CTMTQG 2008_Bieu mau danh muc du an thuoc CTMTQG nam 2008 3" xfId="4732"/>
    <cellStyle name="T_CTMTQG 2008_Bieu mau danh muc du an thuoc CTMTQG nam 2008_!1 1 bao cao giao KH ve HTCMT vung TNB   12-12-2011" xfId="3745"/>
    <cellStyle name="T_CTMTQG 2008_Bieu mau danh muc du an thuoc CTMTQG nam 2008_!1 1 bao cao giao KH ve HTCMT vung TNB   12-12-2011 2" xfId="3746"/>
    <cellStyle name="T_CTMTQG 2008_Bieu mau danh muc du an thuoc CTMTQG nam 2008_!1 1 bao cao giao KH ve HTCMT vung TNB   12-12-2011 2 2" xfId="4735"/>
    <cellStyle name="T_CTMTQG 2008_Bieu mau danh muc du an thuoc CTMTQG nam 2008_!1 1 bao cao giao KH ve HTCMT vung TNB   12-12-2011 3" xfId="4734"/>
    <cellStyle name="T_CTMTQG 2008_Bieu mau danh muc du an thuoc CTMTQG nam 2008_KH TPCP vung TNB (03-1-2012)" xfId="3747"/>
    <cellStyle name="T_CTMTQG 2008_Bieu mau danh muc du an thuoc CTMTQG nam 2008_KH TPCP vung TNB (03-1-2012) 2" xfId="3748"/>
    <cellStyle name="T_CTMTQG 2008_Bieu mau danh muc du an thuoc CTMTQG nam 2008_KH TPCP vung TNB (03-1-2012) 2 2" xfId="4737"/>
    <cellStyle name="T_CTMTQG 2008_Bieu mau danh muc du an thuoc CTMTQG nam 2008_KH TPCP vung TNB (03-1-2012) 3" xfId="4736"/>
    <cellStyle name="T_CTMTQG 2008_Hi-Tong hop KQ phan bo KH nam 08- LD fong giao 15-11-08" xfId="3749"/>
    <cellStyle name="T_CTMTQG 2008_Hi-Tong hop KQ phan bo KH nam 08- LD fong giao 15-11-08 2" xfId="3750"/>
    <cellStyle name="T_CTMTQG 2008_Hi-Tong hop KQ phan bo KH nam 08- LD fong giao 15-11-08 2 2" xfId="4739"/>
    <cellStyle name="T_CTMTQG 2008_Hi-Tong hop KQ phan bo KH nam 08- LD fong giao 15-11-08 3" xfId="4738"/>
    <cellStyle name="T_CTMTQG 2008_Hi-Tong hop KQ phan bo KH nam 08- LD fong giao 15-11-08_!1 1 bao cao giao KH ve HTCMT vung TNB   12-12-2011" xfId="3751"/>
    <cellStyle name="T_CTMTQG 2008_Hi-Tong hop KQ phan bo KH nam 08- LD fong giao 15-11-08_!1 1 bao cao giao KH ve HTCMT vung TNB   12-12-2011 2" xfId="3752"/>
    <cellStyle name="T_CTMTQG 2008_Hi-Tong hop KQ phan bo KH nam 08- LD fong giao 15-11-08_!1 1 bao cao giao KH ve HTCMT vung TNB   12-12-2011 2 2" xfId="4741"/>
    <cellStyle name="T_CTMTQG 2008_Hi-Tong hop KQ phan bo KH nam 08- LD fong giao 15-11-08_!1 1 bao cao giao KH ve HTCMT vung TNB   12-12-2011 3" xfId="4740"/>
    <cellStyle name="T_CTMTQG 2008_Hi-Tong hop KQ phan bo KH nam 08- LD fong giao 15-11-08_KH TPCP vung TNB (03-1-2012)" xfId="3753"/>
    <cellStyle name="T_CTMTQG 2008_Hi-Tong hop KQ phan bo KH nam 08- LD fong giao 15-11-08_KH TPCP vung TNB (03-1-2012) 2" xfId="3754"/>
    <cellStyle name="T_CTMTQG 2008_Hi-Tong hop KQ phan bo KH nam 08- LD fong giao 15-11-08_KH TPCP vung TNB (03-1-2012) 2 2" xfId="4743"/>
    <cellStyle name="T_CTMTQG 2008_Hi-Tong hop KQ phan bo KH nam 08- LD fong giao 15-11-08_KH TPCP vung TNB (03-1-2012) 3" xfId="4742"/>
    <cellStyle name="T_CTMTQG 2008_Ket qua thuc hien nam 2008" xfId="3755"/>
    <cellStyle name="T_CTMTQG 2008_Ket qua thuc hien nam 2008 2" xfId="3756"/>
    <cellStyle name="T_CTMTQG 2008_Ket qua thuc hien nam 2008 2 2" xfId="4745"/>
    <cellStyle name="T_CTMTQG 2008_Ket qua thuc hien nam 2008 3" xfId="4744"/>
    <cellStyle name="T_CTMTQG 2008_Ket qua thuc hien nam 2008_!1 1 bao cao giao KH ve HTCMT vung TNB   12-12-2011" xfId="3757"/>
    <cellStyle name="T_CTMTQG 2008_Ket qua thuc hien nam 2008_!1 1 bao cao giao KH ve HTCMT vung TNB   12-12-2011 2" xfId="3758"/>
    <cellStyle name="T_CTMTQG 2008_Ket qua thuc hien nam 2008_!1 1 bao cao giao KH ve HTCMT vung TNB   12-12-2011 2 2" xfId="4747"/>
    <cellStyle name="T_CTMTQG 2008_Ket qua thuc hien nam 2008_!1 1 bao cao giao KH ve HTCMT vung TNB   12-12-2011 3" xfId="4746"/>
    <cellStyle name="T_CTMTQG 2008_Ket qua thuc hien nam 2008_KH TPCP vung TNB (03-1-2012)" xfId="3759"/>
    <cellStyle name="T_CTMTQG 2008_Ket qua thuc hien nam 2008_KH TPCP vung TNB (03-1-2012) 2" xfId="3760"/>
    <cellStyle name="T_CTMTQG 2008_Ket qua thuc hien nam 2008_KH TPCP vung TNB (03-1-2012) 2 2" xfId="4749"/>
    <cellStyle name="T_CTMTQG 2008_Ket qua thuc hien nam 2008_KH TPCP vung TNB (03-1-2012) 3" xfId="4748"/>
    <cellStyle name="T_CTMTQG 2008_KH TPCP vung TNB (03-1-2012)" xfId="3761"/>
    <cellStyle name="T_CTMTQG 2008_KH TPCP vung TNB (03-1-2012) 2" xfId="3762"/>
    <cellStyle name="T_CTMTQG 2008_KH TPCP vung TNB (03-1-2012) 2 2" xfId="4751"/>
    <cellStyle name="T_CTMTQG 2008_KH TPCP vung TNB (03-1-2012) 3" xfId="4750"/>
    <cellStyle name="T_CTMTQG 2008_KH XDCB_2008 lan 1" xfId="3763"/>
    <cellStyle name="T_CTMTQG 2008_KH XDCB_2008 lan 1 2" xfId="3764"/>
    <cellStyle name="T_CTMTQG 2008_KH XDCB_2008 lan 1 2 2" xfId="4753"/>
    <cellStyle name="T_CTMTQG 2008_KH XDCB_2008 lan 1 3" xfId="4752"/>
    <cellStyle name="T_CTMTQG 2008_KH XDCB_2008 lan 1 sua ngay 27-10" xfId="3765"/>
    <cellStyle name="T_CTMTQG 2008_KH XDCB_2008 lan 1 sua ngay 27-10 2" xfId="3766"/>
    <cellStyle name="T_CTMTQG 2008_KH XDCB_2008 lan 1 sua ngay 27-10 2 2" xfId="4755"/>
    <cellStyle name="T_CTMTQG 2008_KH XDCB_2008 lan 1 sua ngay 27-10 3" xfId="4754"/>
    <cellStyle name="T_CTMTQG 2008_KH XDCB_2008 lan 1 sua ngay 27-10_!1 1 bao cao giao KH ve HTCMT vung TNB   12-12-2011" xfId="3767"/>
    <cellStyle name="T_CTMTQG 2008_KH XDCB_2008 lan 1 sua ngay 27-10_!1 1 bao cao giao KH ve HTCMT vung TNB   12-12-2011 2" xfId="3768"/>
    <cellStyle name="T_CTMTQG 2008_KH XDCB_2008 lan 1 sua ngay 27-10_!1 1 bao cao giao KH ve HTCMT vung TNB   12-12-2011 2 2" xfId="4757"/>
    <cellStyle name="T_CTMTQG 2008_KH XDCB_2008 lan 1 sua ngay 27-10_!1 1 bao cao giao KH ve HTCMT vung TNB   12-12-2011 3" xfId="4756"/>
    <cellStyle name="T_CTMTQG 2008_KH XDCB_2008 lan 1 sua ngay 27-10_KH TPCP vung TNB (03-1-2012)" xfId="3769"/>
    <cellStyle name="T_CTMTQG 2008_KH XDCB_2008 lan 1 sua ngay 27-10_KH TPCP vung TNB (03-1-2012) 2" xfId="3770"/>
    <cellStyle name="T_CTMTQG 2008_KH XDCB_2008 lan 1 sua ngay 27-10_KH TPCP vung TNB (03-1-2012) 2 2" xfId="4759"/>
    <cellStyle name="T_CTMTQG 2008_KH XDCB_2008 lan 1 sua ngay 27-10_KH TPCP vung TNB (03-1-2012) 3" xfId="4758"/>
    <cellStyle name="T_CTMTQG 2008_KH XDCB_2008 lan 1_!1 1 bao cao giao KH ve HTCMT vung TNB   12-12-2011" xfId="3771"/>
    <cellStyle name="T_CTMTQG 2008_KH XDCB_2008 lan 1_!1 1 bao cao giao KH ve HTCMT vung TNB   12-12-2011 2" xfId="3772"/>
    <cellStyle name="T_CTMTQG 2008_KH XDCB_2008 lan 1_!1 1 bao cao giao KH ve HTCMT vung TNB   12-12-2011 2 2" xfId="4761"/>
    <cellStyle name="T_CTMTQG 2008_KH XDCB_2008 lan 1_!1 1 bao cao giao KH ve HTCMT vung TNB   12-12-2011 3" xfId="4760"/>
    <cellStyle name="T_CTMTQG 2008_KH XDCB_2008 lan 1_KH TPCP vung TNB (03-1-2012)" xfId="3773"/>
    <cellStyle name="T_CTMTQG 2008_KH XDCB_2008 lan 1_KH TPCP vung TNB (03-1-2012) 2" xfId="3774"/>
    <cellStyle name="T_CTMTQG 2008_KH XDCB_2008 lan 1_KH TPCP vung TNB (03-1-2012) 2 2" xfId="4763"/>
    <cellStyle name="T_CTMTQG 2008_KH XDCB_2008 lan 1_KH TPCP vung TNB (03-1-2012) 3" xfId="4762"/>
    <cellStyle name="T_CTMTQG 2008_KH XDCB_2008 lan 2 sua ngay 10-11" xfId="3775"/>
    <cellStyle name="T_CTMTQG 2008_KH XDCB_2008 lan 2 sua ngay 10-11 2" xfId="3776"/>
    <cellStyle name="T_CTMTQG 2008_KH XDCB_2008 lan 2 sua ngay 10-11 2 2" xfId="4765"/>
    <cellStyle name="T_CTMTQG 2008_KH XDCB_2008 lan 2 sua ngay 10-11 3" xfId="4764"/>
    <cellStyle name="T_CTMTQG 2008_KH XDCB_2008 lan 2 sua ngay 10-11_!1 1 bao cao giao KH ve HTCMT vung TNB   12-12-2011" xfId="3777"/>
    <cellStyle name="T_CTMTQG 2008_KH XDCB_2008 lan 2 sua ngay 10-11_!1 1 bao cao giao KH ve HTCMT vung TNB   12-12-2011 2" xfId="3778"/>
    <cellStyle name="T_CTMTQG 2008_KH XDCB_2008 lan 2 sua ngay 10-11_!1 1 bao cao giao KH ve HTCMT vung TNB   12-12-2011 2 2" xfId="4767"/>
    <cellStyle name="T_CTMTQG 2008_KH XDCB_2008 lan 2 sua ngay 10-11_!1 1 bao cao giao KH ve HTCMT vung TNB   12-12-2011 3" xfId="4766"/>
    <cellStyle name="T_CTMTQG 2008_KH XDCB_2008 lan 2 sua ngay 10-11_KH TPCP vung TNB (03-1-2012)" xfId="3779"/>
    <cellStyle name="T_CTMTQG 2008_KH XDCB_2008 lan 2 sua ngay 10-11_KH TPCP vung TNB (03-1-2012) 2" xfId="3780"/>
    <cellStyle name="T_CTMTQG 2008_KH XDCB_2008 lan 2 sua ngay 10-11_KH TPCP vung TNB (03-1-2012) 2 2" xfId="4769"/>
    <cellStyle name="T_CTMTQG 2008_KH XDCB_2008 lan 2 sua ngay 10-11_KH TPCP vung TNB (03-1-2012) 3" xfId="4768"/>
    <cellStyle name="T_danh muc chuan bi dau tu 2011 ngay 07-6-2011" xfId="3787"/>
    <cellStyle name="T_danh muc chuan bi dau tu 2011 ngay 07-6-2011 2" xfId="3788"/>
    <cellStyle name="T_danh muc chuan bi dau tu 2011 ngay 07-6-2011 2 2" xfId="4777"/>
    <cellStyle name="T_danh muc chuan bi dau tu 2011 ngay 07-6-2011 3" xfId="4776"/>
    <cellStyle name="T_danh muc chuan bi dau tu 2011 ngay 07-6-2011_!1 1 bao cao giao KH ve HTCMT vung TNB   12-12-2011" xfId="3789"/>
    <cellStyle name="T_danh muc chuan bi dau tu 2011 ngay 07-6-2011_!1 1 bao cao giao KH ve HTCMT vung TNB   12-12-2011 2" xfId="3790"/>
    <cellStyle name="T_danh muc chuan bi dau tu 2011 ngay 07-6-2011_!1 1 bao cao giao KH ve HTCMT vung TNB   12-12-2011 2 2" xfId="4779"/>
    <cellStyle name="T_danh muc chuan bi dau tu 2011 ngay 07-6-2011_!1 1 bao cao giao KH ve HTCMT vung TNB   12-12-2011 3" xfId="4778"/>
    <cellStyle name="T_danh muc chuan bi dau tu 2011 ngay 07-6-2011_KH TPCP vung TNB (03-1-2012)" xfId="3791"/>
    <cellStyle name="T_danh muc chuan bi dau tu 2011 ngay 07-6-2011_KH TPCP vung TNB (03-1-2012) 2" xfId="3792"/>
    <cellStyle name="T_danh muc chuan bi dau tu 2011 ngay 07-6-2011_KH TPCP vung TNB (03-1-2012) 2 2" xfId="4781"/>
    <cellStyle name="T_danh muc chuan bi dau tu 2011 ngay 07-6-2011_KH TPCP vung TNB (03-1-2012) 3" xfId="4780"/>
    <cellStyle name="T_Danh muc pbo nguon von XSKT, XDCB nam 2009 chuyen qua nam 2010" xfId="3793"/>
    <cellStyle name="T_Danh muc pbo nguon von XSKT, XDCB nam 2009 chuyen qua nam 2010 2" xfId="3794"/>
    <cellStyle name="T_Danh muc pbo nguon von XSKT, XDCB nam 2009 chuyen qua nam 2010 2 2" xfId="4783"/>
    <cellStyle name="T_Danh muc pbo nguon von XSKT, XDCB nam 2009 chuyen qua nam 2010 3" xfId="4782"/>
    <cellStyle name="T_Danh muc pbo nguon von XSKT, XDCB nam 2009 chuyen qua nam 2010_!1 1 bao cao giao KH ve HTCMT vung TNB   12-12-2011" xfId="3795"/>
    <cellStyle name="T_Danh muc pbo nguon von XSKT, XDCB nam 2009 chuyen qua nam 2010_!1 1 bao cao giao KH ve HTCMT vung TNB   12-12-2011 2" xfId="3796"/>
    <cellStyle name="T_Danh muc pbo nguon von XSKT, XDCB nam 2009 chuyen qua nam 2010_!1 1 bao cao giao KH ve HTCMT vung TNB   12-12-2011 2 2" xfId="4785"/>
    <cellStyle name="T_Danh muc pbo nguon von XSKT, XDCB nam 2009 chuyen qua nam 2010_!1 1 bao cao giao KH ve HTCMT vung TNB   12-12-2011 3" xfId="4784"/>
    <cellStyle name="T_Danh muc pbo nguon von XSKT, XDCB nam 2009 chuyen qua nam 2010_KH TPCP vung TNB (03-1-2012)" xfId="3797"/>
    <cellStyle name="T_Danh muc pbo nguon von XSKT, XDCB nam 2009 chuyen qua nam 2010_KH TPCP vung TNB (03-1-2012) 2" xfId="3798"/>
    <cellStyle name="T_Danh muc pbo nguon von XSKT, XDCB nam 2009 chuyen qua nam 2010_KH TPCP vung TNB (03-1-2012) 2 2" xfId="4787"/>
    <cellStyle name="T_Danh muc pbo nguon von XSKT, XDCB nam 2009 chuyen qua nam 2010_KH TPCP vung TNB (03-1-2012) 3" xfId="4786"/>
    <cellStyle name="T_dieu chinh KH 2011 ngay 26-5-2011111" xfId="3799"/>
    <cellStyle name="T_dieu chinh KH 2011 ngay 26-5-2011111 2" xfId="3800"/>
    <cellStyle name="T_dieu chinh KH 2011 ngay 26-5-2011111 2 2" xfId="4789"/>
    <cellStyle name="T_dieu chinh KH 2011 ngay 26-5-2011111 3" xfId="4788"/>
    <cellStyle name="T_dieu chinh KH 2011 ngay 26-5-2011111_!1 1 bao cao giao KH ve HTCMT vung TNB   12-12-2011" xfId="3801"/>
    <cellStyle name="T_dieu chinh KH 2011 ngay 26-5-2011111_!1 1 bao cao giao KH ve HTCMT vung TNB   12-12-2011 2" xfId="3802"/>
    <cellStyle name="T_dieu chinh KH 2011 ngay 26-5-2011111_!1 1 bao cao giao KH ve HTCMT vung TNB   12-12-2011 2 2" xfId="4791"/>
    <cellStyle name="T_dieu chinh KH 2011 ngay 26-5-2011111_!1 1 bao cao giao KH ve HTCMT vung TNB   12-12-2011 3" xfId="4790"/>
    <cellStyle name="T_dieu chinh KH 2011 ngay 26-5-2011111_KH TPCP vung TNB (03-1-2012)" xfId="3803"/>
    <cellStyle name="T_dieu chinh KH 2011 ngay 26-5-2011111_KH TPCP vung TNB (03-1-2012) 2" xfId="3804"/>
    <cellStyle name="T_dieu chinh KH 2011 ngay 26-5-2011111_KH TPCP vung TNB (03-1-2012) 2 2" xfId="4793"/>
    <cellStyle name="T_dieu chinh KH 2011 ngay 26-5-2011111_KH TPCP vung TNB (03-1-2012) 3" xfId="4792"/>
    <cellStyle name="T_DK 2014-2015 final" xfId="3805"/>
    <cellStyle name="T_DK 2014-2015 final 2" xfId="4794"/>
    <cellStyle name="T_DK 2014-2015 final_05-12  KH trung han 2016-2020 - Liem Thinh edited" xfId="3806"/>
    <cellStyle name="T_DK 2014-2015 final_05-12  KH trung han 2016-2020 - Liem Thinh edited 2" xfId="4795"/>
    <cellStyle name="T_DK 2014-2015 final_Copy of 05-12  KH trung han 2016-2020 - Liem Thinh edited (1)" xfId="3807"/>
    <cellStyle name="T_DK 2014-2015 final_Copy of 05-12  KH trung han 2016-2020 - Liem Thinh edited (1) 2" xfId="4796"/>
    <cellStyle name="T_DK 2014-2015 new" xfId="3808"/>
    <cellStyle name="T_DK 2014-2015 new 2" xfId="4797"/>
    <cellStyle name="T_DK 2014-2015 new_05-12  KH trung han 2016-2020 - Liem Thinh edited" xfId="3809"/>
    <cellStyle name="T_DK 2014-2015 new_05-12  KH trung han 2016-2020 - Liem Thinh edited 2" xfId="4798"/>
    <cellStyle name="T_DK 2014-2015 new_Copy of 05-12  KH trung han 2016-2020 - Liem Thinh edited (1)" xfId="3810"/>
    <cellStyle name="T_DK 2014-2015 new_Copy of 05-12  KH trung han 2016-2020 - Liem Thinh edited (1) 2" xfId="4799"/>
    <cellStyle name="T_DK KH CBDT 2014 11-11-2013" xfId="3811"/>
    <cellStyle name="T_DK KH CBDT 2014 11-11-2013 2" xfId="4800"/>
    <cellStyle name="T_DK KH CBDT 2014 11-11-2013(1)" xfId="3812"/>
    <cellStyle name="T_DK KH CBDT 2014 11-11-2013(1) 2" xfId="4801"/>
    <cellStyle name="T_DK KH CBDT 2014 11-11-2013(1)_05-12  KH trung han 2016-2020 - Liem Thinh edited" xfId="3813"/>
    <cellStyle name="T_DK KH CBDT 2014 11-11-2013(1)_05-12  KH trung han 2016-2020 - Liem Thinh edited 2" xfId="4802"/>
    <cellStyle name="T_DK KH CBDT 2014 11-11-2013(1)_Copy of 05-12  KH trung han 2016-2020 - Liem Thinh edited (1)" xfId="3814"/>
    <cellStyle name="T_DK KH CBDT 2014 11-11-2013(1)_Copy of 05-12  KH trung han 2016-2020 - Liem Thinh edited (1) 2" xfId="4803"/>
    <cellStyle name="T_DK KH CBDT 2014 11-11-2013_05-12  KH trung han 2016-2020 - Liem Thinh edited" xfId="3815"/>
    <cellStyle name="T_DK KH CBDT 2014 11-11-2013_05-12  KH trung han 2016-2020 - Liem Thinh edited 2" xfId="4804"/>
    <cellStyle name="T_DK KH CBDT 2014 11-11-2013_Copy of 05-12  KH trung han 2016-2020 - Liem Thinh edited (1)" xfId="3816"/>
    <cellStyle name="T_DK KH CBDT 2014 11-11-2013_Copy of 05-12  KH trung han 2016-2020 - Liem Thinh edited (1) 2" xfId="4805"/>
    <cellStyle name="T_DS KCH PHAN BO VON NSDP NAM 2010" xfId="3817"/>
    <cellStyle name="T_DS KCH PHAN BO VON NSDP NAM 2010 2" xfId="3818"/>
    <cellStyle name="T_DS KCH PHAN BO VON NSDP NAM 2010 2 2" xfId="4807"/>
    <cellStyle name="T_DS KCH PHAN BO VON NSDP NAM 2010 3" xfId="4806"/>
    <cellStyle name="T_DS KCH PHAN BO VON NSDP NAM 2010_!1 1 bao cao giao KH ve HTCMT vung TNB   12-12-2011" xfId="3819"/>
    <cellStyle name="T_DS KCH PHAN BO VON NSDP NAM 2010_!1 1 bao cao giao KH ve HTCMT vung TNB   12-12-2011 2" xfId="3820"/>
    <cellStyle name="T_DS KCH PHAN BO VON NSDP NAM 2010_!1 1 bao cao giao KH ve HTCMT vung TNB   12-12-2011 2 2" xfId="4809"/>
    <cellStyle name="T_DS KCH PHAN BO VON NSDP NAM 2010_!1 1 bao cao giao KH ve HTCMT vung TNB   12-12-2011 3" xfId="4808"/>
    <cellStyle name="T_DS KCH PHAN BO VON NSDP NAM 2010_KH TPCP vung TNB (03-1-2012)" xfId="3821"/>
    <cellStyle name="T_DS KCH PHAN BO VON NSDP NAM 2010_KH TPCP vung TNB (03-1-2012) 2" xfId="3822"/>
    <cellStyle name="T_DS KCH PHAN BO VON NSDP NAM 2010_KH TPCP vung TNB (03-1-2012) 2 2" xfId="4811"/>
    <cellStyle name="T_DS KCH PHAN BO VON NSDP NAM 2010_KH TPCP vung TNB (03-1-2012) 3" xfId="4810"/>
    <cellStyle name="T_Du an khoi cong moi nam 2010" xfId="3823"/>
    <cellStyle name="T_Du an khoi cong moi nam 2010 2" xfId="3824"/>
    <cellStyle name="T_Du an khoi cong moi nam 2010 2 2" xfId="4813"/>
    <cellStyle name="T_Du an khoi cong moi nam 2010 3" xfId="4812"/>
    <cellStyle name="T_Du an khoi cong moi nam 2010_!1 1 bao cao giao KH ve HTCMT vung TNB   12-12-2011" xfId="3825"/>
    <cellStyle name="T_Du an khoi cong moi nam 2010_!1 1 bao cao giao KH ve HTCMT vung TNB   12-12-2011 2" xfId="3826"/>
    <cellStyle name="T_Du an khoi cong moi nam 2010_!1 1 bao cao giao KH ve HTCMT vung TNB   12-12-2011 2 2" xfId="4815"/>
    <cellStyle name="T_Du an khoi cong moi nam 2010_!1 1 bao cao giao KH ve HTCMT vung TNB   12-12-2011 3" xfId="4814"/>
    <cellStyle name="T_Du an khoi cong moi nam 2010_KH TPCP vung TNB (03-1-2012)" xfId="3827"/>
    <cellStyle name="T_Du an khoi cong moi nam 2010_KH TPCP vung TNB (03-1-2012) 2" xfId="3828"/>
    <cellStyle name="T_Du an khoi cong moi nam 2010_KH TPCP vung TNB (03-1-2012) 2 2" xfId="4817"/>
    <cellStyle name="T_Du an khoi cong moi nam 2010_KH TPCP vung TNB (03-1-2012) 3" xfId="4816"/>
    <cellStyle name="T_DU AN TKQH VA CHUAN BI DAU TU NAM 2007 sua ngay 9-11" xfId="3829"/>
    <cellStyle name="T_DU AN TKQH VA CHUAN BI DAU TU NAM 2007 sua ngay 9-11 2" xfId="3830"/>
    <cellStyle name="T_DU AN TKQH VA CHUAN BI DAU TU NAM 2007 sua ngay 9-11 2 2" xfId="4819"/>
    <cellStyle name="T_DU AN TKQH VA CHUAN BI DAU TU NAM 2007 sua ngay 9-11 3" xfId="4818"/>
    <cellStyle name="T_DU AN TKQH VA CHUAN BI DAU TU NAM 2007 sua ngay 9-11_!1 1 bao cao giao KH ve HTCMT vung TNB   12-12-2011" xfId="3831"/>
    <cellStyle name="T_DU AN TKQH VA CHUAN BI DAU TU NAM 2007 sua ngay 9-11_!1 1 bao cao giao KH ve HTCMT vung TNB   12-12-2011 2" xfId="3832"/>
    <cellStyle name="T_DU AN TKQH VA CHUAN BI DAU TU NAM 2007 sua ngay 9-11_!1 1 bao cao giao KH ve HTCMT vung TNB   12-12-2011 2 2" xfId="4821"/>
    <cellStyle name="T_DU AN TKQH VA CHUAN BI DAU TU NAM 2007 sua ngay 9-11_!1 1 bao cao giao KH ve HTCMT vung TNB   12-12-2011 3" xfId="4820"/>
    <cellStyle name="T_DU AN TKQH VA CHUAN BI DAU TU NAM 2007 sua ngay 9-11_Bieu mau danh muc du an thuoc CTMTQG nam 2008" xfId="3833"/>
    <cellStyle name="T_DU AN TKQH VA CHUAN BI DAU TU NAM 2007 sua ngay 9-11_Bieu mau danh muc du an thuoc CTMTQG nam 2008 2" xfId="3834"/>
    <cellStyle name="T_DU AN TKQH VA CHUAN BI DAU TU NAM 2007 sua ngay 9-11_Bieu mau danh muc du an thuoc CTMTQG nam 2008 2 2" xfId="4823"/>
    <cellStyle name="T_DU AN TKQH VA CHUAN BI DAU TU NAM 2007 sua ngay 9-11_Bieu mau danh muc du an thuoc CTMTQG nam 2008 3" xfId="4822"/>
    <cellStyle name="T_DU AN TKQH VA CHUAN BI DAU TU NAM 2007 sua ngay 9-11_Bieu mau danh muc du an thuoc CTMTQG nam 2008_!1 1 bao cao giao KH ve HTCMT vung TNB   12-12-2011" xfId="3835"/>
    <cellStyle name="T_DU AN TKQH VA CHUAN BI DAU TU NAM 2007 sua ngay 9-11_Bieu mau danh muc du an thuoc CTMTQG nam 2008_!1 1 bao cao giao KH ve HTCMT vung TNB   12-12-2011 2" xfId="3836"/>
    <cellStyle name="T_DU AN TKQH VA CHUAN BI DAU TU NAM 2007 sua ngay 9-11_Bieu mau danh muc du an thuoc CTMTQG nam 2008_!1 1 bao cao giao KH ve HTCMT vung TNB   12-12-2011 2 2" xfId="4825"/>
    <cellStyle name="T_DU AN TKQH VA CHUAN BI DAU TU NAM 2007 sua ngay 9-11_Bieu mau danh muc du an thuoc CTMTQG nam 2008_!1 1 bao cao giao KH ve HTCMT vung TNB   12-12-2011 3" xfId="4824"/>
    <cellStyle name="T_DU AN TKQH VA CHUAN BI DAU TU NAM 2007 sua ngay 9-11_Bieu mau danh muc du an thuoc CTMTQG nam 2008_KH TPCP vung TNB (03-1-2012)" xfId="3837"/>
    <cellStyle name="T_DU AN TKQH VA CHUAN BI DAU TU NAM 2007 sua ngay 9-11_Bieu mau danh muc du an thuoc CTMTQG nam 2008_KH TPCP vung TNB (03-1-2012) 2" xfId="3838"/>
    <cellStyle name="T_DU AN TKQH VA CHUAN BI DAU TU NAM 2007 sua ngay 9-11_Bieu mau danh muc du an thuoc CTMTQG nam 2008_KH TPCP vung TNB (03-1-2012) 2 2" xfId="4827"/>
    <cellStyle name="T_DU AN TKQH VA CHUAN BI DAU TU NAM 2007 sua ngay 9-11_Bieu mau danh muc du an thuoc CTMTQG nam 2008_KH TPCP vung TNB (03-1-2012) 3" xfId="4826"/>
    <cellStyle name="T_DU AN TKQH VA CHUAN BI DAU TU NAM 2007 sua ngay 9-11_Du an khoi cong moi nam 2010" xfId="3839"/>
    <cellStyle name="T_DU AN TKQH VA CHUAN BI DAU TU NAM 2007 sua ngay 9-11_Du an khoi cong moi nam 2010 2" xfId="3840"/>
    <cellStyle name="T_DU AN TKQH VA CHUAN BI DAU TU NAM 2007 sua ngay 9-11_Du an khoi cong moi nam 2010 2 2" xfId="4829"/>
    <cellStyle name="T_DU AN TKQH VA CHUAN BI DAU TU NAM 2007 sua ngay 9-11_Du an khoi cong moi nam 2010 3" xfId="4828"/>
    <cellStyle name="T_DU AN TKQH VA CHUAN BI DAU TU NAM 2007 sua ngay 9-11_Du an khoi cong moi nam 2010_!1 1 bao cao giao KH ve HTCMT vung TNB   12-12-2011" xfId="3841"/>
    <cellStyle name="T_DU AN TKQH VA CHUAN BI DAU TU NAM 2007 sua ngay 9-11_Du an khoi cong moi nam 2010_!1 1 bao cao giao KH ve HTCMT vung TNB   12-12-2011 2" xfId="3842"/>
    <cellStyle name="T_DU AN TKQH VA CHUAN BI DAU TU NAM 2007 sua ngay 9-11_Du an khoi cong moi nam 2010_!1 1 bao cao giao KH ve HTCMT vung TNB   12-12-2011 2 2" xfId="4831"/>
    <cellStyle name="T_DU AN TKQH VA CHUAN BI DAU TU NAM 2007 sua ngay 9-11_Du an khoi cong moi nam 2010_!1 1 bao cao giao KH ve HTCMT vung TNB   12-12-2011 3" xfId="4830"/>
    <cellStyle name="T_DU AN TKQH VA CHUAN BI DAU TU NAM 2007 sua ngay 9-11_Du an khoi cong moi nam 2010_KH TPCP vung TNB (03-1-2012)" xfId="3843"/>
    <cellStyle name="T_DU AN TKQH VA CHUAN BI DAU TU NAM 2007 sua ngay 9-11_Du an khoi cong moi nam 2010_KH TPCP vung TNB (03-1-2012) 2" xfId="3844"/>
    <cellStyle name="T_DU AN TKQH VA CHUAN BI DAU TU NAM 2007 sua ngay 9-11_Du an khoi cong moi nam 2010_KH TPCP vung TNB (03-1-2012) 2 2" xfId="4833"/>
    <cellStyle name="T_DU AN TKQH VA CHUAN BI DAU TU NAM 2007 sua ngay 9-11_Du an khoi cong moi nam 2010_KH TPCP vung TNB (03-1-2012) 3" xfId="4832"/>
    <cellStyle name="T_DU AN TKQH VA CHUAN BI DAU TU NAM 2007 sua ngay 9-11_Ket qua phan bo von nam 2008" xfId="3845"/>
    <cellStyle name="T_DU AN TKQH VA CHUAN BI DAU TU NAM 2007 sua ngay 9-11_Ket qua phan bo von nam 2008 2" xfId="3846"/>
    <cellStyle name="T_DU AN TKQH VA CHUAN BI DAU TU NAM 2007 sua ngay 9-11_Ket qua phan bo von nam 2008 2 2" xfId="4835"/>
    <cellStyle name="T_DU AN TKQH VA CHUAN BI DAU TU NAM 2007 sua ngay 9-11_Ket qua phan bo von nam 2008 3" xfId="4834"/>
    <cellStyle name="T_DU AN TKQH VA CHUAN BI DAU TU NAM 2007 sua ngay 9-11_Ket qua phan bo von nam 2008_!1 1 bao cao giao KH ve HTCMT vung TNB   12-12-2011" xfId="3847"/>
    <cellStyle name="T_DU AN TKQH VA CHUAN BI DAU TU NAM 2007 sua ngay 9-11_Ket qua phan bo von nam 2008_!1 1 bao cao giao KH ve HTCMT vung TNB   12-12-2011 2" xfId="3848"/>
    <cellStyle name="T_DU AN TKQH VA CHUAN BI DAU TU NAM 2007 sua ngay 9-11_Ket qua phan bo von nam 2008_!1 1 bao cao giao KH ve HTCMT vung TNB   12-12-2011 2 2" xfId="4837"/>
    <cellStyle name="T_DU AN TKQH VA CHUAN BI DAU TU NAM 2007 sua ngay 9-11_Ket qua phan bo von nam 2008_!1 1 bao cao giao KH ve HTCMT vung TNB   12-12-2011 3" xfId="4836"/>
    <cellStyle name="T_DU AN TKQH VA CHUAN BI DAU TU NAM 2007 sua ngay 9-11_Ket qua phan bo von nam 2008_KH TPCP vung TNB (03-1-2012)" xfId="3849"/>
    <cellStyle name="T_DU AN TKQH VA CHUAN BI DAU TU NAM 2007 sua ngay 9-11_Ket qua phan bo von nam 2008_KH TPCP vung TNB (03-1-2012) 2" xfId="3850"/>
    <cellStyle name="T_DU AN TKQH VA CHUAN BI DAU TU NAM 2007 sua ngay 9-11_Ket qua phan bo von nam 2008_KH TPCP vung TNB (03-1-2012) 2 2" xfId="4839"/>
    <cellStyle name="T_DU AN TKQH VA CHUAN BI DAU TU NAM 2007 sua ngay 9-11_Ket qua phan bo von nam 2008_KH TPCP vung TNB (03-1-2012) 3" xfId="4838"/>
    <cellStyle name="T_DU AN TKQH VA CHUAN BI DAU TU NAM 2007 sua ngay 9-11_KH TPCP vung TNB (03-1-2012)" xfId="3851"/>
    <cellStyle name="T_DU AN TKQH VA CHUAN BI DAU TU NAM 2007 sua ngay 9-11_KH TPCP vung TNB (03-1-2012) 2" xfId="3852"/>
    <cellStyle name="T_DU AN TKQH VA CHUAN BI DAU TU NAM 2007 sua ngay 9-11_KH TPCP vung TNB (03-1-2012) 2 2" xfId="4841"/>
    <cellStyle name="T_DU AN TKQH VA CHUAN BI DAU TU NAM 2007 sua ngay 9-11_KH TPCP vung TNB (03-1-2012) 3" xfId="4840"/>
    <cellStyle name="T_DU AN TKQH VA CHUAN BI DAU TU NAM 2007 sua ngay 9-11_KH XDCB_2008 lan 2 sua ngay 10-11" xfId="3853"/>
    <cellStyle name="T_DU AN TKQH VA CHUAN BI DAU TU NAM 2007 sua ngay 9-11_KH XDCB_2008 lan 2 sua ngay 10-11 2" xfId="3854"/>
    <cellStyle name="T_DU AN TKQH VA CHUAN BI DAU TU NAM 2007 sua ngay 9-11_KH XDCB_2008 lan 2 sua ngay 10-11 2 2" xfId="4843"/>
    <cellStyle name="T_DU AN TKQH VA CHUAN BI DAU TU NAM 2007 sua ngay 9-11_KH XDCB_2008 lan 2 sua ngay 10-11 3" xfId="4842"/>
    <cellStyle name="T_DU AN TKQH VA CHUAN BI DAU TU NAM 2007 sua ngay 9-11_KH XDCB_2008 lan 2 sua ngay 10-11_!1 1 bao cao giao KH ve HTCMT vung TNB   12-12-2011" xfId="3855"/>
    <cellStyle name="T_DU AN TKQH VA CHUAN BI DAU TU NAM 2007 sua ngay 9-11_KH XDCB_2008 lan 2 sua ngay 10-11_!1 1 bao cao giao KH ve HTCMT vung TNB   12-12-2011 2" xfId="3856"/>
    <cellStyle name="T_DU AN TKQH VA CHUAN BI DAU TU NAM 2007 sua ngay 9-11_KH XDCB_2008 lan 2 sua ngay 10-11_!1 1 bao cao giao KH ve HTCMT vung TNB   12-12-2011 2 2" xfId="4845"/>
    <cellStyle name="T_DU AN TKQH VA CHUAN BI DAU TU NAM 2007 sua ngay 9-11_KH XDCB_2008 lan 2 sua ngay 10-11_!1 1 bao cao giao KH ve HTCMT vung TNB   12-12-2011 3" xfId="4844"/>
    <cellStyle name="T_DU AN TKQH VA CHUAN BI DAU TU NAM 2007 sua ngay 9-11_KH XDCB_2008 lan 2 sua ngay 10-11_KH TPCP vung TNB (03-1-2012)" xfId="3857"/>
    <cellStyle name="T_DU AN TKQH VA CHUAN BI DAU TU NAM 2007 sua ngay 9-11_KH XDCB_2008 lan 2 sua ngay 10-11_KH TPCP vung TNB (03-1-2012) 2" xfId="3858"/>
    <cellStyle name="T_DU AN TKQH VA CHUAN BI DAU TU NAM 2007 sua ngay 9-11_KH XDCB_2008 lan 2 sua ngay 10-11_KH TPCP vung TNB (03-1-2012) 2 2" xfId="4847"/>
    <cellStyle name="T_DU AN TKQH VA CHUAN BI DAU TU NAM 2007 sua ngay 9-11_KH XDCB_2008 lan 2 sua ngay 10-11_KH TPCP vung TNB (03-1-2012) 3" xfId="4846"/>
    <cellStyle name="T_du toan dieu chinh  20-8-2006" xfId="3859"/>
    <cellStyle name="T_du toan dieu chinh  20-8-2006 2" xfId="3860"/>
    <cellStyle name="T_du toan dieu chinh  20-8-2006 2 2" xfId="4849"/>
    <cellStyle name="T_du toan dieu chinh  20-8-2006 3" xfId="4848"/>
    <cellStyle name="T_du toan dieu chinh  20-8-2006_!1 1 bao cao giao KH ve HTCMT vung TNB   12-12-2011" xfId="3861"/>
    <cellStyle name="T_du toan dieu chinh  20-8-2006_!1 1 bao cao giao KH ve HTCMT vung TNB   12-12-2011 2" xfId="3862"/>
    <cellStyle name="T_du toan dieu chinh  20-8-2006_!1 1 bao cao giao KH ve HTCMT vung TNB   12-12-2011 2 2" xfId="4851"/>
    <cellStyle name="T_du toan dieu chinh  20-8-2006_!1 1 bao cao giao KH ve HTCMT vung TNB   12-12-2011 3" xfId="4850"/>
    <cellStyle name="T_du toan dieu chinh  20-8-2006_Bieu4HTMT" xfId="3863"/>
    <cellStyle name="T_du toan dieu chinh  20-8-2006_Bieu4HTMT 2" xfId="3864"/>
    <cellStyle name="T_du toan dieu chinh  20-8-2006_Bieu4HTMT 2 2" xfId="4853"/>
    <cellStyle name="T_du toan dieu chinh  20-8-2006_Bieu4HTMT 3" xfId="4852"/>
    <cellStyle name="T_du toan dieu chinh  20-8-2006_Bieu4HTMT_!1 1 bao cao giao KH ve HTCMT vung TNB   12-12-2011" xfId="3865"/>
    <cellStyle name="T_du toan dieu chinh  20-8-2006_Bieu4HTMT_!1 1 bao cao giao KH ve HTCMT vung TNB   12-12-2011 2" xfId="3866"/>
    <cellStyle name="T_du toan dieu chinh  20-8-2006_Bieu4HTMT_!1 1 bao cao giao KH ve HTCMT vung TNB   12-12-2011 2 2" xfId="4855"/>
    <cellStyle name="T_du toan dieu chinh  20-8-2006_Bieu4HTMT_!1 1 bao cao giao KH ve HTCMT vung TNB   12-12-2011 3" xfId="4854"/>
    <cellStyle name="T_du toan dieu chinh  20-8-2006_Bieu4HTMT_KH TPCP vung TNB (03-1-2012)" xfId="3867"/>
    <cellStyle name="T_du toan dieu chinh  20-8-2006_Bieu4HTMT_KH TPCP vung TNB (03-1-2012) 2" xfId="3868"/>
    <cellStyle name="T_du toan dieu chinh  20-8-2006_Bieu4HTMT_KH TPCP vung TNB (03-1-2012) 2 2" xfId="4857"/>
    <cellStyle name="T_du toan dieu chinh  20-8-2006_Bieu4HTMT_KH TPCP vung TNB (03-1-2012) 3" xfId="4856"/>
    <cellStyle name="T_du toan dieu chinh  20-8-2006_KH TPCP vung TNB (03-1-2012)" xfId="3869"/>
    <cellStyle name="T_du toan dieu chinh  20-8-2006_KH TPCP vung TNB (03-1-2012) 2" xfId="3870"/>
    <cellStyle name="T_du toan dieu chinh  20-8-2006_KH TPCP vung TNB (03-1-2012) 2 2" xfId="4859"/>
    <cellStyle name="T_du toan dieu chinh  20-8-2006_KH TPCP vung TNB (03-1-2012) 3" xfId="4858"/>
    <cellStyle name="T_giao KH 2011 ngay 10-12-2010" xfId="3871"/>
    <cellStyle name="T_giao KH 2011 ngay 10-12-2010 2" xfId="3872"/>
    <cellStyle name="T_giao KH 2011 ngay 10-12-2010 2 2" xfId="4861"/>
    <cellStyle name="T_giao KH 2011 ngay 10-12-2010 3" xfId="4860"/>
    <cellStyle name="T_giao KH 2011 ngay 10-12-2010_!1 1 bao cao giao KH ve HTCMT vung TNB   12-12-2011" xfId="3873"/>
    <cellStyle name="T_giao KH 2011 ngay 10-12-2010_!1 1 bao cao giao KH ve HTCMT vung TNB   12-12-2011 2" xfId="3874"/>
    <cellStyle name="T_giao KH 2011 ngay 10-12-2010_!1 1 bao cao giao KH ve HTCMT vung TNB   12-12-2011 2 2" xfId="4863"/>
    <cellStyle name="T_giao KH 2011 ngay 10-12-2010_!1 1 bao cao giao KH ve HTCMT vung TNB   12-12-2011 3" xfId="4862"/>
    <cellStyle name="T_giao KH 2011 ngay 10-12-2010_KH TPCP vung TNB (03-1-2012)" xfId="3875"/>
    <cellStyle name="T_giao KH 2011 ngay 10-12-2010_KH TPCP vung TNB (03-1-2012) 2" xfId="3876"/>
    <cellStyle name="T_giao KH 2011 ngay 10-12-2010_KH TPCP vung TNB (03-1-2012) 2 2" xfId="4865"/>
    <cellStyle name="T_giao KH 2011 ngay 10-12-2010_KH TPCP vung TNB (03-1-2012) 3" xfId="4864"/>
    <cellStyle name="T_Ht-PTq1-03" xfId="3877"/>
    <cellStyle name="T_Ht-PTq1-03 2" xfId="3878"/>
    <cellStyle name="T_Ht-PTq1-03 2 2" xfId="4867"/>
    <cellStyle name="T_Ht-PTq1-03 3" xfId="4866"/>
    <cellStyle name="T_Ht-PTq1-03_!1 1 bao cao giao KH ve HTCMT vung TNB   12-12-2011" xfId="3879"/>
    <cellStyle name="T_Ht-PTq1-03_!1 1 bao cao giao KH ve HTCMT vung TNB   12-12-2011 2" xfId="3880"/>
    <cellStyle name="T_Ht-PTq1-03_!1 1 bao cao giao KH ve HTCMT vung TNB   12-12-2011 2 2" xfId="4869"/>
    <cellStyle name="T_Ht-PTq1-03_!1 1 bao cao giao KH ve HTCMT vung TNB   12-12-2011 3" xfId="4868"/>
    <cellStyle name="T_Ht-PTq1-03_kien giang 2" xfId="3881"/>
    <cellStyle name="T_Ht-PTq1-03_kien giang 2 2" xfId="3882"/>
    <cellStyle name="T_Ht-PTq1-03_kien giang 2 2 2" xfId="4871"/>
    <cellStyle name="T_Ht-PTq1-03_kien giang 2 3" xfId="4870"/>
    <cellStyle name="T_Ke hoach KTXH  nam 2009_PKT thang 11 nam 2008" xfId="3883"/>
    <cellStyle name="T_Ke hoach KTXH  nam 2009_PKT thang 11 nam 2008 2" xfId="3884"/>
    <cellStyle name="T_Ke hoach KTXH  nam 2009_PKT thang 11 nam 2008 2 2" xfId="4873"/>
    <cellStyle name="T_Ke hoach KTXH  nam 2009_PKT thang 11 nam 2008 3" xfId="4872"/>
    <cellStyle name="T_Ke hoach KTXH  nam 2009_PKT thang 11 nam 2008_!1 1 bao cao giao KH ve HTCMT vung TNB   12-12-2011" xfId="3885"/>
    <cellStyle name="T_Ke hoach KTXH  nam 2009_PKT thang 11 nam 2008_!1 1 bao cao giao KH ve HTCMT vung TNB   12-12-2011 2" xfId="3886"/>
    <cellStyle name="T_Ke hoach KTXH  nam 2009_PKT thang 11 nam 2008_!1 1 bao cao giao KH ve HTCMT vung TNB   12-12-2011 2 2" xfId="4875"/>
    <cellStyle name="T_Ke hoach KTXH  nam 2009_PKT thang 11 nam 2008_!1 1 bao cao giao KH ve HTCMT vung TNB   12-12-2011 3" xfId="4874"/>
    <cellStyle name="T_Ke hoach KTXH  nam 2009_PKT thang 11 nam 2008_KH TPCP vung TNB (03-1-2012)" xfId="3887"/>
    <cellStyle name="T_Ke hoach KTXH  nam 2009_PKT thang 11 nam 2008_KH TPCP vung TNB (03-1-2012) 2" xfId="3888"/>
    <cellStyle name="T_Ke hoach KTXH  nam 2009_PKT thang 11 nam 2008_KH TPCP vung TNB (03-1-2012) 2 2" xfId="4877"/>
    <cellStyle name="T_Ke hoach KTXH  nam 2009_PKT thang 11 nam 2008_KH TPCP vung TNB (03-1-2012) 3" xfId="4876"/>
    <cellStyle name="T_Ket qua dau thau" xfId="3889"/>
    <cellStyle name="T_Ket qua dau thau 2" xfId="3890"/>
    <cellStyle name="T_Ket qua dau thau 2 2" xfId="4879"/>
    <cellStyle name="T_Ket qua dau thau 3" xfId="4878"/>
    <cellStyle name="T_Ket qua dau thau_!1 1 bao cao giao KH ve HTCMT vung TNB   12-12-2011" xfId="3891"/>
    <cellStyle name="T_Ket qua dau thau_!1 1 bao cao giao KH ve HTCMT vung TNB   12-12-2011 2" xfId="3892"/>
    <cellStyle name="T_Ket qua dau thau_!1 1 bao cao giao KH ve HTCMT vung TNB   12-12-2011 2 2" xfId="4881"/>
    <cellStyle name="T_Ket qua dau thau_!1 1 bao cao giao KH ve HTCMT vung TNB   12-12-2011 3" xfId="4880"/>
    <cellStyle name="T_Ket qua dau thau_KH TPCP vung TNB (03-1-2012)" xfId="3893"/>
    <cellStyle name="T_Ket qua dau thau_KH TPCP vung TNB (03-1-2012) 2" xfId="3894"/>
    <cellStyle name="T_Ket qua dau thau_KH TPCP vung TNB (03-1-2012) 2 2" xfId="4883"/>
    <cellStyle name="T_Ket qua dau thau_KH TPCP vung TNB (03-1-2012) 3" xfId="4882"/>
    <cellStyle name="T_Ket qua phan bo von nam 2008" xfId="3895"/>
    <cellStyle name="T_Ket qua phan bo von nam 2008 2" xfId="3896"/>
    <cellStyle name="T_Ket qua phan bo von nam 2008 2 2" xfId="4885"/>
    <cellStyle name="T_Ket qua phan bo von nam 2008 3" xfId="4884"/>
    <cellStyle name="T_Ket qua phan bo von nam 2008_!1 1 bao cao giao KH ve HTCMT vung TNB   12-12-2011" xfId="3897"/>
    <cellStyle name="T_Ket qua phan bo von nam 2008_!1 1 bao cao giao KH ve HTCMT vung TNB   12-12-2011 2" xfId="3898"/>
    <cellStyle name="T_Ket qua phan bo von nam 2008_!1 1 bao cao giao KH ve HTCMT vung TNB   12-12-2011 2 2" xfId="4887"/>
    <cellStyle name="T_Ket qua phan bo von nam 2008_!1 1 bao cao giao KH ve HTCMT vung TNB   12-12-2011 3" xfId="4886"/>
    <cellStyle name="T_Ket qua phan bo von nam 2008_KH TPCP vung TNB (03-1-2012)" xfId="3899"/>
    <cellStyle name="T_Ket qua phan bo von nam 2008_KH TPCP vung TNB (03-1-2012) 2" xfId="3900"/>
    <cellStyle name="T_Ket qua phan bo von nam 2008_KH TPCP vung TNB (03-1-2012) 2 2" xfId="4889"/>
    <cellStyle name="T_Ket qua phan bo von nam 2008_KH TPCP vung TNB (03-1-2012) 3" xfId="4888"/>
    <cellStyle name="T_KH 2011-2015" xfId="3903"/>
    <cellStyle name="T_KH 2011-2015 2" xfId="4892"/>
    <cellStyle name="T_KH TPCP vung TNB (03-1-2012)" xfId="3904"/>
    <cellStyle name="T_KH TPCP vung TNB (03-1-2012) 2" xfId="3905"/>
    <cellStyle name="T_KH TPCP vung TNB (03-1-2012) 2 2" xfId="4894"/>
    <cellStyle name="T_KH TPCP vung TNB (03-1-2012) 3" xfId="4893"/>
    <cellStyle name="T_KH XDCB_2008 lan 2 sua ngay 10-11" xfId="3906"/>
    <cellStyle name="T_KH XDCB_2008 lan 2 sua ngay 10-11 2" xfId="3907"/>
    <cellStyle name="T_KH XDCB_2008 lan 2 sua ngay 10-11 2 2" xfId="4896"/>
    <cellStyle name="T_KH XDCB_2008 lan 2 sua ngay 10-11 3" xfId="4895"/>
    <cellStyle name="T_KH XDCB_2008 lan 2 sua ngay 10-11_!1 1 bao cao giao KH ve HTCMT vung TNB   12-12-2011" xfId="3908"/>
    <cellStyle name="T_KH XDCB_2008 lan 2 sua ngay 10-11_!1 1 bao cao giao KH ve HTCMT vung TNB   12-12-2011 2" xfId="3909"/>
    <cellStyle name="T_KH XDCB_2008 lan 2 sua ngay 10-11_!1 1 bao cao giao KH ve HTCMT vung TNB   12-12-2011 2 2" xfId="4898"/>
    <cellStyle name="T_KH XDCB_2008 lan 2 sua ngay 10-11_!1 1 bao cao giao KH ve HTCMT vung TNB   12-12-2011 3" xfId="4897"/>
    <cellStyle name="T_KH XDCB_2008 lan 2 sua ngay 10-11_KH TPCP vung TNB (03-1-2012)" xfId="3910"/>
    <cellStyle name="T_KH XDCB_2008 lan 2 sua ngay 10-11_KH TPCP vung TNB (03-1-2012) 2" xfId="3911"/>
    <cellStyle name="T_KH XDCB_2008 lan 2 sua ngay 10-11_KH TPCP vung TNB (03-1-2012) 2 2" xfId="4900"/>
    <cellStyle name="T_KH XDCB_2008 lan 2 sua ngay 10-11_KH TPCP vung TNB (03-1-2012) 3" xfId="4899"/>
    <cellStyle name="T_kien giang 2" xfId="3901"/>
    <cellStyle name="T_kien giang 2 2" xfId="3902"/>
    <cellStyle name="T_kien giang 2 2 2" xfId="4891"/>
    <cellStyle name="T_kien giang 2 3" xfId="4890"/>
    <cellStyle name="T_Me_Tri_6_07" xfId="3912"/>
    <cellStyle name="T_Me_Tri_6_07 2" xfId="3913"/>
    <cellStyle name="T_Me_Tri_6_07 2 2" xfId="4902"/>
    <cellStyle name="T_Me_Tri_6_07 3" xfId="4901"/>
    <cellStyle name="T_Me_Tri_6_07_!1 1 bao cao giao KH ve HTCMT vung TNB   12-12-2011" xfId="3914"/>
    <cellStyle name="T_Me_Tri_6_07_!1 1 bao cao giao KH ve HTCMT vung TNB   12-12-2011 2" xfId="3915"/>
    <cellStyle name="T_Me_Tri_6_07_!1 1 bao cao giao KH ve HTCMT vung TNB   12-12-2011 2 2" xfId="4904"/>
    <cellStyle name="T_Me_Tri_6_07_!1 1 bao cao giao KH ve HTCMT vung TNB   12-12-2011 3" xfId="4903"/>
    <cellStyle name="T_Me_Tri_6_07_Bieu4HTMT" xfId="3916"/>
    <cellStyle name="T_Me_Tri_6_07_Bieu4HTMT 2" xfId="3917"/>
    <cellStyle name="T_Me_Tri_6_07_Bieu4HTMT 2 2" xfId="4906"/>
    <cellStyle name="T_Me_Tri_6_07_Bieu4HTMT 3" xfId="4905"/>
    <cellStyle name="T_Me_Tri_6_07_Bieu4HTMT_!1 1 bao cao giao KH ve HTCMT vung TNB   12-12-2011" xfId="3918"/>
    <cellStyle name="T_Me_Tri_6_07_Bieu4HTMT_!1 1 bao cao giao KH ve HTCMT vung TNB   12-12-2011 2" xfId="3919"/>
    <cellStyle name="T_Me_Tri_6_07_Bieu4HTMT_!1 1 bao cao giao KH ve HTCMT vung TNB   12-12-2011 2 2" xfId="4908"/>
    <cellStyle name="T_Me_Tri_6_07_Bieu4HTMT_!1 1 bao cao giao KH ve HTCMT vung TNB   12-12-2011 3" xfId="4907"/>
    <cellStyle name="T_Me_Tri_6_07_Bieu4HTMT_KH TPCP vung TNB (03-1-2012)" xfId="3920"/>
    <cellStyle name="T_Me_Tri_6_07_Bieu4HTMT_KH TPCP vung TNB (03-1-2012) 2" xfId="3921"/>
    <cellStyle name="T_Me_Tri_6_07_Bieu4HTMT_KH TPCP vung TNB (03-1-2012) 2 2" xfId="4910"/>
    <cellStyle name="T_Me_Tri_6_07_Bieu4HTMT_KH TPCP vung TNB (03-1-2012) 3" xfId="4909"/>
    <cellStyle name="T_Me_Tri_6_07_KH TPCP vung TNB (03-1-2012)" xfId="3922"/>
    <cellStyle name="T_Me_Tri_6_07_KH TPCP vung TNB (03-1-2012) 2" xfId="3923"/>
    <cellStyle name="T_Me_Tri_6_07_KH TPCP vung TNB (03-1-2012) 2 2" xfId="4912"/>
    <cellStyle name="T_Me_Tri_6_07_KH TPCP vung TNB (03-1-2012) 3" xfId="4911"/>
    <cellStyle name="T_N2 thay dat (N1-1)" xfId="3924"/>
    <cellStyle name="T_N2 thay dat (N1-1) 2" xfId="3925"/>
    <cellStyle name="T_N2 thay dat (N1-1) 2 2" xfId="4914"/>
    <cellStyle name="T_N2 thay dat (N1-1) 3" xfId="4913"/>
    <cellStyle name="T_N2 thay dat (N1-1)_!1 1 bao cao giao KH ve HTCMT vung TNB   12-12-2011" xfId="3926"/>
    <cellStyle name="T_N2 thay dat (N1-1)_!1 1 bao cao giao KH ve HTCMT vung TNB   12-12-2011 2" xfId="3927"/>
    <cellStyle name="T_N2 thay dat (N1-1)_!1 1 bao cao giao KH ve HTCMT vung TNB   12-12-2011 2 2" xfId="4916"/>
    <cellStyle name="T_N2 thay dat (N1-1)_!1 1 bao cao giao KH ve HTCMT vung TNB   12-12-2011 3" xfId="4915"/>
    <cellStyle name="T_N2 thay dat (N1-1)_Bieu4HTMT" xfId="3928"/>
    <cellStyle name="T_N2 thay dat (N1-1)_Bieu4HTMT 2" xfId="3929"/>
    <cellStyle name="T_N2 thay dat (N1-1)_Bieu4HTMT 2 2" xfId="4918"/>
    <cellStyle name="T_N2 thay dat (N1-1)_Bieu4HTMT 3" xfId="4917"/>
    <cellStyle name="T_N2 thay dat (N1-1)_Bieu4HTMT_!1 1 bao cao giao KH ve HTCMT vung TNB   12-12-2011" xfId="3930"/>
    <cellStyle name="T_N2 thay dat (N1-1)_Bieu4HTMT_!1 1 bao cao giao KH ve HTCMT vung TNB   12-12-2011 2" xfId="3931"/>
    <cellStyle name="T_N2 thay dat (N1-1)_Bieu4HTMT_!1 1 bao cao giao KH ve HTCMT vung TNB   12-12-2011 2 2" xfId="4920"/>
    <cellStyle name="T_N2 thay dat (N1-1)_Bieu4HTMT_!1 1 bao cao giao KH ve HTCMT vung TNB   12-12-2011 3" xfId="4919"/>
    <cellStyle name="T_N2 thay dat (N1-1)_Bieu4HTMT_KH TPCP vung TNB (03-1-2012)" xfId="3932"/>
    <cellStyle name="T_N2 thay dat (N1-1)_Bieu4HTMT_KH TPCP vung TNB (03-1-2012) 2" xfId="3933"/>
    <cellStyle name="T_N2 thay dat (N1-1)_Bieu4HTMT_KH TPCP vung TNB (03-1-2012) 2 2" xfId="4922"/>
    <cellStyle name="T_N2 thay dat (N1-1)_Bieu4HTMT_KH TPCP vung TNB (03-1-2012) 3" xfId="4921"/>
    <cellStyle name="T_N2 thay dat (N1-1)_KH TPCP vung TNB (03-1-2012)" xfId="3934"/>
    <cellStyle name="T_N2 thay dat (N1-1)_KH TPCP vung TNB (03-1-2012) 2" xfId="3935"/>
    <cellStyle name="T_N2 thay dat (N1-1)_KH TPCP vung TNB (03-1-2012) 2 2" xfId="4924"/>
    <cellStyle name="T_N2 thay dat (N1-1)_KH TPCP vung TNB (03-1-2012) 3" xfId="4923"/>
    <cellStyle name="T_Phuong an can doi nam 2008" xfId="3936"/>
    <cellStyle name="T_Phuong an can doi nam 2008 2" xfId="3937"/>
    <cellStyle name="T_Phuong an can doi nam 2008 2 2" xfId="4926"/>
    <cellStyle name="T_Phuong an can doi nam 2008 3" xfId="4925"/>
    <cellStyle name="T_Phuong an can doi nam 2008_!1 1 bao cao giao KH ve HTCMT vung TNB   12-12-2011" xfId="3938"/>
    <cellStyle name="T_Phuong an can doi nam 2008_!1 1 bao cao giao KH ve HTCMT vung TNB   12-12-2011 2" xfId="3939"/>
    <cellStyle name="T_Phuong an can doi nam 2008_!1 1 bao cao giao KH ve HTCMT vung TNB   12-12-2011 2 2" xfId="4928"/>
    <cellStyle name="T_Phuong an can doi nam 2008_!1 1 bao cao giao KH ve HTCMT vung TNB   12-12-2011 3" xfId="4927"/>
    <cellStyle name="T_Phuong an can doi nam 2008_KH TPCP vung TNB (03-1-2012)" xfId="3940"/>
    <cellStyle name="T_Phuong an can doi nam 2008_KH TPCP vung TNB (03-1-2012) 2" xfId="3941"/>
    <cellStyle name="T_Phuong an can doi nam 2008_KH TPCP vung TNB (03-1-2012) 2 2" xfId="4930"/>
    <cellStyle name="T_Phuong an can doi nam 2008_KH TPCP vung TNB (03-1-2012) 3" xfId="4929"/>
    <cellStyle name="T_Seagame(BTL)" xfId="3942"/>
    <cellStyle name="T_Seagame(BTL) 2" xfId="3943"/>
    <cellStyle name="T_So GTVT" xfId="3944"/>
    <cellStyle name="T_So GTVT 2" xfId="3945"/>
    <cellStyle name="T_So GTVT 2 2" xfId="4932"/>
    <cellStyle name="T_So GTVT 3" xfId="4931"/>
    <cellStyle name="T_So GTVT_!1 1 bao cao giao KH ve HTCMT vung TNB   12-12-2011" xfId="3946"/>
    <cellStyle name="T_So GTVT_!1 1 bao cao giao KH ve HTCMT vung TNB   12-12-2011 2" xfId="3947"/>
    <cellStyle name="T_So GTVT_!1 1 bao cao giao KH ve HTCMT vung TNB   12-12-2011 2 2" xfId="4934"/>
    <cellStyle name="T_So GTVT_!1 1 bao cao giao KH ve HTCMT vung TNB   12-12-2011 3" xfId="4933"/>
    <cellStyle name="T_So GTVT_KH TPCP vung TNB (03-1-2012)" xfId="3948"/>
    <cellStyle name="T_So GTVT_KH TPCP vung TNB (03-1-2012) 2" xfId="3949"/>
    <cellStyle name="T_So GTVT_KH TPCP vung TNB (03-1-2012) 2 2" xfId="4936"/>
    <cellStyle name="T_So GTVT_KH TPCP vung TNB (03-1-2012) 3" xfId="4935"/>
    <cellStyle name="T_tai co cau dau tu (tong hop)1" xfId="3950"/>
    <cellStyle name="T_tai co cau dau tu (tong hop)1 2" xfId="4937"/>
    <cellStyle name="T_TDT + duong(8-5-07)" xfId="3951"/>
    <cellStyle name="T_TDT + duong(8-5-07) 2" xfId="3952"/>
    <cellStyle name="T_TDT + duong(8-5-07) 2 2" xfId="4939"/>
    <cellStyle name="T_TDT + duong(8-5-07) 3" xfId="4938"/>
    <cellStyle name="T_TDT + duong(8-5-07)_!1 1 bao cao giao KH ve HTCMT vung TNB   12-12-2011" xfId="3953"/>
    <cellStyle name="T_TDT + duong(8-5-07)_!1 1 bao cao giao KH ve HTCMT vung TNB   12-12-2011 2" xfId="3954"/>
    <cellStyle name="T_TDT + duong(8-5-07)_!1 1 bao cao giao KH ve HTCMT vung TNB   12-12-2011 2 2" xfId="4941"/>
    <cellStyle name="T_TDT + duong(8-5-07)_!1 1 bao cao giao KH ve HTCMT vung TNB   12-12-2011 3" xfId="4940"/>
    <cellStyle name="T_TDT + duong(8-5-07)_Bieu4HTMT" xfId="3955"/>
    <cellStyle name="T_TDT + duong(8-5-07)_Bieu4HTMT 2" xfId="3956"/>
    <cellStyle name="T_TDT + duong(8-5-07)_Bieu4HTMT 2 2" xfId="4943"/>
    <cellStyle name="T_TDT + duong(8-5-07)_Bieu4HTMT 3" xfId="4942"/>
    <cellStyle name="T_TDT + duong(8-5-07)_Bieu4HTMT_!1 1 bao cao giao KH ve HTCMT vung TNB   12-12-2011" xfId="3957"/>
    <cellStyle name="T_TDT + duong(8-5-07)_Bieu4HTMT_!1 1 bao cao giao KH ve HTCMT vung TNB   12-12-2011 2" xfId="3958"/>
    <cellStyle name="T_TDT + duong(8-5-07)_Bieu4HTMT_!1 1 bao cao giao KH ve HTCMT vung TNB   12-12-2011 2 2" xfId="4945"/>
    <cellStyle name="T_TDT + duong(8-5-07)_Bieu4HTMT_!1 1 bao cao giao KH ve HTCMT vung TNB   12-12-2011 3" xfId="4944"/>
    <cellStyle name="T_TDT + duong(8-5-07)_Bieu4HTMT_KH TPCP vung TNB (03-1-2012)" xfId="3959"/>
    <cellStyle name="T_TDT + duong(8-5-07)_Bieu4HTMT_KH TPCP vung TNB (03-1-2012) 2" xfId="3960"/>
    <cellStyle name="T_TDT + duong(8-5-07)_Bieu4HTMT_KH TPCP vung TNB (03-1-2012) 2 2" xfId="4947"/>
    <cellStyle name="T_TDT + duong(8-5-07)_Bieu4HTMT_KH TPCP vung TNB (03-1-2012) 3" xfId="4946"/>
    <cellStyle name="T_TDT + duong(8-5-07)_KH TPCP vung TNB (03-1-2012)" xfId="3961"/>
    <cellStyle name="T_TDT + duong(8-5-07)_KH TPCP vung TNB (03-1-2012) 2" xfId="3962"/>
    <cellStyle name="T_TDT + duong(8-5-07)_KH TPCP vung TNB (03-1-2012) 2 2" xfId="4949"/>
    <cellStyle name="T_TDT + duong(8-5-07)_KH TPCP vung TNB (03-1-2012) 3" xfId="4948"/>
    <cellStyle name="T_tham_tra_du_toan" xfId="3965"/>
    <cellStyle name="T_tham_tra_du_toan 2" xfId="3966"/>
    <cellStyle name="T_tham_tra_du_toan 2 2" xfId="4951"/>
    <cellStyle name="T_tham_tra_du_toan 3" xfId="4950"/>
    <cellStyle name="T_tham_tra_du_toan_!1 1 bao cao giao KH ve HTCMT vung TNB   12-12-2011" xfId="3967"/>
    <cellStyle name="T_tham_tra_du_toan_!1 1 bao cao giao KH ve HTCMT vung TNB   12-12-2011 2" xfId="3968"/>
    <cellStyle name="T_tham_tra_du_toan_!1 1 bao cao giao KH ve HTCMT vung TNB   12-12-2011 2 2" xfId="4953"/>
    <cellStyle name="T_tham_tra_du_toan_!1 1 bao cao giao KH ve HTCMT vung TNB   12-12-2011 3" xfId="4952"/>
    <cellStyle name="T_tham_tra_du_toan_Bieu4HTMT" xfId="3969"/>
    <cellStyle name="T_tham_tra_du_toan_Bieu4HTMT 2" xfId="3970"/>
    <cellStyle name="T_tham_tra_du_toan_Bieu4HTMT 2 2" xfId="4955"/>
    <cellStyle name="T_tham_tra_du_toan_Bieu4HTMT 3" xfId="4954"/>
    <cellStyle name="T_tham_tra_du_toan_Bieu4HTMT_!1 1 bao cao giao KH ve HTCMT vung TNB   12-12-2011" xfId="3971"/>
    <cellStyle name="T_tham_tra_du_toan_Bieu4HTMT_!1 1 bao cao giao KH ve HTCMT vung TNB   12-12-2011 2" xfId="3972"/>
    <cellStyle name="T_tham_tra_du_toan_Bieu4HTMT_!1 1 bao cao giao KH ve HTCMT vung TNB   12-12-2011 2 2" xfId="4957"/>
    <cellStyle name="T_tham_tra_du_toan_Bieu4HTMT_!1 1 bao cao giao KH ve HTCMT vung TNB   12-12-2011 3" xfId="4956"/>
    <cellStyle name="T_tham_tra_du_toan_Bieu4HTMT_KH TPCP vung TNB (03-1-2012)" xfId="3973"/>
    <cellStyle name="T_tham_tra_du_toan_Bieu4HTMT_KH TPCP vung TNB (03-1-2012) 2" xfId="3974"/>
    <cellStyle name="T_tham_tra_du_toan_Bieu4HTMT_KH TPCP vung TNB (03-1-2012) 2 2" xfId="4959"/>
    <cellStyle name="T_tham_tra_du_toan_Bieu4HTMT_KH TPCP vung TNB (03-1-2012) 3" xfId="4958"/>
    <cellStyle name="T_tham_tra_du_toan_KH TPCP vung TNB (03-1-2012)" xfId="3975"/>
    <cellStyle name="T_tham_tra_du_toan_KH TPCP vung TNB (03-1-2012) 2" xfId="3976"/>
    <cellStyle name="T_tham_tra_du_toan_KH TPCP vung TNB (03-1-2012) 2 2" xfId="4961"/>
    <cellStyle name="T_tham_tra_du_toan_KH TPCP vung TNB (03-1-2012) 3" xfId="4960"/>
    <cellStyle name="T_Thiet bi" xfId="3977"/>
    <cellStyle name="T_Thiet bi 2" xfId="3978"/>
    <cellStyle name="T_Thiet bi 2 2" xfId="4963"/>
    <cellStyle name="T_Thiet bi 3" xfId="4962"/>
    <cellStyle name="T_Thiet bi_!1 1 bao cao giao KH ve HTCMT vung TNB   12-12-2011" xfId="3979"/>
    <cellStyle name="T_Thiet bi_!1 1 bao cao giao KH ve HTCMT vung TNB   12-12-2011 2" xfId="3980"/>
    <cellStyle name="T_Thiet bi_!1 1 bao cao giao KH ve HTCMT vung TNB   12-12-2011 2 2" xfId="4965"/>
    <cellStyle name="T_Thiet bi_!1 1 bao cao giao KH ve HTCMT vung TNB   12-12-2011 3" xfId="4964"/>
    <cellStyle name="T_Thiet bi_Bieu4HTMT" xfId="3981"/>
    <cellStyle name="T_Thiet bi_Bieu4HTMT 2" xfId="3982"/>
    <cellStyle name="T_Thiet bi_Bieu4HTMT 2 2" xfId="4967"/>
    <cellStyle name="T_Thiet bi_Bieu4HTMT 3" xfId="4966"/>
    <cellStyle name="T_Thiet bi_Bieu4HTMT_!1 1 bao cao giao KH ve HTCMT vung TNB   12-12-2011" xfId="3983"/>
    <cellStyle name="T_Thiet bi_Bieu4HTMT_!1 1 bao cao giao KH ve HTCMT vung TNB   12-12-2011 2" xfId="3984"/>
    <cellStyle name="T_Thiet bi_Bieu4HTMT_!1 1 bao cao giao KH ve HTCMT vung TNB   12-12-2011 2 2" xfId="4969"/>
    <cellStyle name="T_Thiet bi_Bieu4HTMT_!1 1 bao cao giao KH ve HTCMT vung TNB   12-12-2011 3" xfId="4968"/>
    <cellStyle name="T_Thiet bi_Bieu4HTMT_KH TPCP vung TNB (03-1-2012)" xfId="3985"/>
    <cellStyle name="T_Thiet bi_Bieu4HTMT_KH TPCP vung TNB (03-1-2012) 2" xfId="3986"/>
    <cellStyle name="T_Thiet bi_Bieu4HTMT_KH TPCP vung TNB (03-1-2012) 2 2" xfId="4971"/>
    <cellStyle name="T_Thiet bi_Bieu4HTMT_KH TPCP vung TNB (03-1-2012) 3" xfId="4970"/>
    <cellStyle name="T_Thiet bi_KH TPCP vung TNB (03-1-2012)" xfId="3987"/>
    <cellStyle name="T_Thiet bi_KH TPCP vung TNB (03-1-2012) 2" xfId="3988"/>
    <cellStyle name="T_Thiet bi_KH TPCP vung TNB (03-1-2012) 2 2" xfId="4973"/>
    <cellStyle name="T_Thiet bi_KH TPCP vung TNB (03-1-2012) 3" xfId="4972"/>
    <cellStyle name="T_TK_HT" xfId="3963"/>
    <cellStyle name="T_TK_HT 2" xfId="3964"/>
    <cellStyle name="T_Van Ban 2007" xfId="3989"/>
    <cellStyle name="T_Van Ban 2007 2" xfId="4974"/>
    <cellStyle name="T_Van Ban 2007_15_10_2013 BC nhu cau von doi ung ODA (2014-2016) ngay 15102013 Sua" xfId="3990"/>
    <cellStyle name="T_Van Ban 2007_15_10_2013 BC nhu cau von doi ung ODA (2014-2016) ngay 15102013 Sua 2" xfId="4975"/>
    <cellStyle name="T_Van Ban 2007_bao cao phan bo KHDT 2011(final)" xfId="3991"/>
    <cellStyle name="T_Van Ban 2007_bao cao phan bo KHDT 2011(final) 2" xfId="4976"/>
    <cellStyle name="T_Van Ban 2007_bao cao phan bo KHDT 2011(final)_BC nhu cau von doi ung ODA nganh NN (BKH)" xfId="3992"/>
    <cellStyle name="T_Van Ban 2007_bao cao phan bo KHDT 2011(final)_BC nhu cau von doi ung ODA nganh NN (BKH) 2" xfId="4977"/>
    <cellStyle name="T_Van Ban 2007_bao cao phan bo KHDT 2011(final)_BC Tai co cau (bieu TH)" xfId="3993"/>
    <cellStyle name="T_Van Ban 2007_bao cao phan bo KHDT 2011(final)_BC Tai co cau (bieu TH) 2" xfId="4978"/>
    <cellStyle name="T_Van Ban 2007_bao cao phan bo KHDT 2011(final)_DK 2014-2015 final" xfId="3994"/>
    <cellStyle name="T_Van Ban 2007_bao cao phan bo KHDT 2011(final)_DK 2014-2015 final 2" xfId="4979"/>
    <cellStyle name="T_Van Ban 2007_bao cao phan bo KHDT 2011(final)_DK 2014-2015 new" xfId="3995"/>
    <cellStyle name="T_Van Ban 2007_bao cao phan bo KHDT 2011(final)_DK 2014-2015 new 2" xfId="4980"/>
    <cellStyle name="T_Van Ban 2007_bao cao phan bo KHDT 2011(final)_DK KH CBDT 2014 11-11-2013" xfId="3996"/>
    <cellStyle name="T_Van Ban 2007_bao cao phan bo KHDT 2011(final)_DK KH CBDT 2014 11-11-2013 2" xfId="4981"/>
    <cellStyle name="T_Van Ban 2007_bao cao phan bo KHDT 2011(final)_DK KH CBDT 2014 11-11-2013(1)" xfId="3997"/>
    <cellStyle name="T_Van Ban 2007_bao cao phan bo KHDT 2011(final)_DK KH CBDT 2014 11-11-2013(1) 2" xfId="4982"/>
    <cellStyle name="T_Van Ban 2007_bao cao phan bo KHDT 2011(final)_KH 2011-2015" xfId="3998"/>
    <cellStyle name="T_Van Ban 2007_bao cao phan bo KHDT 2011(final)_KH 2011-2015 2" xfId="4983"/>
    <cellStyle name="T_Van Ban 2007_bao cao phan bo KHDT 2011(final)_tai co cau dau tu (tong hop)1" xfId="3999"/>
    <cellStyle name="T_Van Ban 2007_bao cao phan bo KHDT 2011(final)_tai co cau dau tu (tong hop)1 2" xfId="4984"/>
    <cellStyle name="T_Van Ban 2007_BC nhu cau von doi ung ODA nganh NN (BKH)" xfId="4000"/>
    <cellStyle name="T_Van Ban 2007_BC nhu cau von doi ung ODA nganh NN (BKH) 2" xfId="4985"/>
    <cellStyle name="T_Van Ban 2007_BC nhu cau von doi ung ODA nganh NN (BKH)_05-12  KH trung han 2016-2020 - Liem Thinh edited" xfId="4001"/>
    <cellStyle name="T_Van Ban 2007_BC nhu cau von doi ung ODA nganh NN (BKH)_05-12  KH trung han 2016-2020 - Liem Thinh edited 2" xfId="4986"/>
    <cellStyle name="T_Van Ban 2007_BC nhu cau von doi ung ODA nganh NN (BKH)_Copy of 05-12  KH trung han 2016-2020 - Liem Thinh edited (1)" xfId="4002"/>
    <cellStyle name="T_Van Ban 2007_BC nhu cau von doi ung ODA nganh NN (BKH)_Copy of 05-12  KH trung han 2016-2020 - Liem Thinh edited (1) 2" xfId="4987"/>
    <cellStyle name="T_Van Ban 2007_BC Tai co cau (bieu TH)" xfId="4003"/>
    <cellStyle name="T_Van Ban 2007_BC Tai co cau (bieu TH) 2" xfId="4988"/>
    <cellStyle name="T_Van Ban 2007_BC Tai co cau (bieu TH)_05-12  KH trung han 2016-2020 - Liem Thinh edited" xfId="4004"/>
    <cellStyle name="T_Van Ban 2007_BC Tai co cau (bieu TH)_05-12  KH trung han 2016-2020 - Liem Thinh edited 2" xfId="4989"/>
    <cellStyle name="T_Van Ban 2007_BC Tai co cau (bieu TH)_Copy of 05-12  KH trung han 2016-2020 - Liem Thinh edited (1)" xfId="4005"/>
    <cellStyle name="T_Van Ban 2007_BC Tai co cau (bieu TH)_Copy of 05-12  KH trung han 2016-2020 - Liem Thinh edited (1) 2" xfId="4990"/>
    <cellStyle name="T_Van Ban 2007_DK 2014-2015 final" xfId="4006"/>
    <cellStyle name="T_Van Ban 2007_DK 2014-2015 final 2" xfId="4991"/>
    <cellStyle name="T_Van Ban 2007_DK 2014-2015 final_05-12  KH trung han 2016-2020 - Liem Thinh edited" xfId="4007"/>
    <cellStyle name="T_Van Ban 2007_DK 2014-2015 final_05-12  KH trung han 2016-2020 - Liem Thinh edited 2" xfId="4992"/>
    <cellStyle name="T_Van Ban 2007_DK 2014-2015 final_Copy of 05-12  KH trung han 2016-2020 - Liem Thinh edited (1)" xfId="4008"/>
    <cellStyle name="T_Van Ban 2007_DK 2014-2015 final_Copy of 05-12  KH trung han 2016-2020 - Liem Thinh edited (1) 2" xfId="4993"/>
    <cellStyle name="T_Van Ban 2007_DK 2014-2015 new" xfId="4009"/>
    <cellStyle name="T_Van Ban 2007_DK 2014-2015 new 2" xfId="4994"/>
    <cellStyle name="T_Van Ban 2007_DK 2014-2015 new_05-12  KH trung han 2016-2020 - Liem Thinh edited" xfId="4010"/>
    <cellStyle name="T_Van Ban 2007_DK 2014-2015 new_05-12  KH trung han 2016-2020 - Liem Thinh edited 2" xfId="4995"/>
    <cellStyle name="T_Van Ban 2007_DK 2014-2015 new_Copy of 05-12  KH trung han 2016-2020 - Liem Thinh edited (1)" xfId="4011"/>
    <cellStyle name="T_Van Ban 2007_DK 2014-2015 new_Copy of 05-12  KH trung han 2016-2020 - Liem Thinh edited (1) 2" xfId="4996"/>
    <cellStyle name="T_Van Ban 2007_DK KH CBDT 2014 11-11-2013" xfId="4012"/>
    <cellStyle name="T_Van Ban 2007_DK KH CBDT 2014 11-11-2013 2" xfId="4997"/>
    <cellStyle name="T_Van Ban 2007_DK KH CBDT 2014 11-11-2013(1)" xfId="4013"/>
    <cellStyle name="T_Van Ban 2007_DK KH CBDT 2014 11-11-2013(1) 2" xfId="4998"/>
    <cellStyle name="T_Van Ban 2007_DK KH CBDT 2014 11-11-2013(1)_05-12  KH trung han 2016-2020 - Liem Thinh edited" xfId="4014"/>
    <cellStyle name="T_Van Ban 2007_DK KH CBDT 2014 11-11-2013(1)_05-12  KH trung han 2016-2020 - Liem Thinh edited 2" xfId="4999"/>
    <cellStyle name="T_Van Ban 2007_DK KH CBDT 2014 11-11-2013(1)_Copy of 05-12  KH trung han 2016-2020 - Liem Thinh edited (1)" xfId="4015"/>
    <cellStyle name="T_Van Ban 2007_DK KH CBDT 2014 11-11-2013(1)_Copy of 05-12  KH trung han 2016-2020 - Liem Thinh edited (1) 2" xfId="5000"/>
    <cellStyle name="T_Van Ban 2007_DK KH CBDT 2014 11-11-2013_05-12  KH trung han 2016-2020 - Liem Thinh edited" xfId="4016"/>
    <cellStyle name="T_Van Ban 2007_DK KH CBDT 2014 11-11-2013_05-12  KH trung han 2016-2020 - Liem Thinh edited 2" xfId="5001"/>
    <cellStyle name="T_Van Ban 2007_DK KH CBDT 2014 11-11-2013_Copy of 05-12  KH trung han 2016-2020 - Liem Thinh edited (1)" xfId="4017"/>
    <cellStyle name="T_Van Ban 2007_DK KH CBDT 2014 11-11-2013_Copy of 05-12  KH trung han 2016-2020 - Liem Thinh edited (1) 2" xfId="5002"/>
    <cellStyle name="T_Van Ban 2008" xfId="4018"/>
    <cellStyle name="T_Van Ban 2008 2" xfId="5003"/>
    <cellStyle name="T_Van Ban 2008_15_10_2013 BC nhu cau von doi ung ODA (2014-2016) ngay 15102013 Sua" xfId="4019"/>
    <cellStyle name="T_Van Ban 2008_15_10_2013 BC nhu cau von doi ung ODA (2014-2016) ngay 15102013 Sua 2" xfId="5004"/>
    <cellStyle name="T_Van Ban 2008_bao cao phan bo KHDT 2011(final)" xfId="4020"/>
    <cellStyle name="T_Van Ban 2008_bao cao phan bo KHDT 2011(final) 2" xfId="5005"/>
    <cellStyle name="T_Van Ban 2008_bao cao phan bo KHDT 2011(final)_BC nhu cau von doi ung ODA nganh NN (BKH)" xfId="4021"/>
    <cellStyle name="T_Van Ban 2008_bao cao phan bo KHDT 2011(final)_BC nhu cau von doi ung ODA nganh NN (BKH) 2" xfId="5006"/>
    <cellStyle name="T_Van Ban 2008_bao cao phan bo KHDT 2011(final)_BC Tai co cau (bieu TH)" xfId="4022"/>
    <cellStyle name="T_Van Ban 2008_bao cao phan bo KHDT 2011(final)_BC Tai co cau (bieu TH) 2" xfId="5007"/>
    <cellStyle name="T_Van Ban 2008_bao cao phan bo KHDT 2011(final)_DK 2014-2015 final" xfId="4023"/>
    <cellStyle name="T_Van Ban 2008_bao cao phan bo KHDT 2011(final)_DK 2014-2015 final 2" xfId="5008"/>
    <cellStyle name="T_Van Ban 2008_bao cao phan bo KHDT 2011(final)_DK 2014-2015 new" xfId="4024"/>
    <cellStyle name="T_Van Ban 2008_bao cao phan bo KHDT 2011(final)_DK 2014-2015 new 2" xfId="5009"/>
    <cellStyle name="T_Van Ban 2008_bao cao phan bo KHDT 2011(final)_DK KH CBDT 2014 11-11-2013" xfId="4025"/>
    <cellStyle name="T_Van Ban 2008_bao cao phan bo KHDT 2011(final)_DK KH CBDT 2014 11-11-2013 2" xfId="5010"/>
    <cellStyle name="T_Van Ban 2008_bao cao phan bo KHDT 2011(final)_DK KH CBDT 2014 11-11-2013(1)" xfId="4026"/>
    <cellStyle name="T_Van Ban 2008_bao cao phan bo KHDT 2011(final)_DK KH CBDT 2014 11-11-2013(1) 2" xfId="5011"/>
    <cellStyle name="T_Van Ban 2008_bao cao phan bo KHDT 2011(final)_KH 2011-2015" xfId="4027"/>
    <cellStyle name="T_Van Ban 2008_bao cao phan bo KHDT 2011(final)_KH 2011-2015 2" xfId="5012"/>
    <cellStyle name="T_Van Ban 2008_bao cao phan bo KHDT 2011(final)_tai co cau dau tu (tong hop)1" xfId="4028"/>
    <cellStyle name="T_Van Ban 2008_bao cao phan bo KHDT 2011(final)_tai co cau dau tu (tong hop)1 2" xfId="5013"/>
    <cellStyle name="T_Van Ban 2008_BC nhu cau von doi ung ODA nganh NN (BKH)" xfId="4029"/>
    <cellStyle name="T_Van Ban 2008_BC nhu cau von doi ung ODA nganh NN (BKH) 2" xfId="5014"/>
    <cellStyle name="T_Van Ban 2008_BC nhu cau von doi ung ODA nganh NN (BKH)_05-12  KH trung han 2016-2020 - Liem Thinh edited" xfId="4030"/>
    <cellStyle name="T_Van Ban 2008_BC nhu cau von doi ung ODA nganh NN (BKH)_05-12  KH trung han 2016-2020 - Liem Thinh edited 2" xfId="5015"/>
    <cellStyle name="T_Van Ban 2008_BC nhu cau von doi ung ODA nganh NN (BKH)_Copy of 05-12  KH trung han 2016-2020 - Liem Thinh edited (1)" xfId="4031"/>
    <cellStyle name="T_Van Ban 2008_BC nhu cau von doi ung ODA nganh NN (BKH)_Copy of 05-12  KH trung han 2016-2020 - Liem Thinh edited (1) 2" xfId="5016"/>
    <cellStyle name="T_Van Ban 2008_BC Tai co cau (bieu TH)" xfId="4032"/>
    <cellStyle name="T_Van Ban 2008_BC Tai co cau (bieu TH) 2" xfId="5017"/>
    <cellStyle name="T_Van Ban 2008_BC Tai co cau (bieu TH)_05-12  KH trung han 2016-2020 - Liem Thinh edited" xfId="4033"/>
    <cellStyle name="T_Van Ban 2008_BC Tai co cau (bieu TH)_05-12  KH trung han 2016-2020 - Liem Thinh edited 2" xfId="5018"/>
    <cellStyle name="T_Van Ban 2008_BC Tai co cau (bieu TH)_Copy of 05-12  KH trung han 2016-2020 - Liem Thinh edited (1)" xfId="4034"/>
    <cellStyle name="T_Van Ban 2008_BC Tai co cau (bieu TH)_Copy of 05-12  KH trung han 2016-2020 - Liem Thinh edited (1) 2" xfId="5019"/>
    <cellStyle name="T_Van Ban 2008_DK 2014-2015 final" xfId="4035"/>
    <cellStyle name="T_Van Ban 2008_DK 2014-2015 final 2" xfId="5020"/>
    <cellStyle name="T_Van Ban 2008_DK 2014-2015 final_05-12  KH trung han 2016-2020 - Liem Thinh edited" xfId="4036"/>
    <cellStyle name="T_Van Ban 2008_DK 2014-2015 final_05-12  KH trung han 2016-2020 - Liem Thinh edited 2" xfId="5021"/>
    <cellStyle name="T_Van Ban 2008_DK 2014-2015 final_Copy of 05-12  KH trung han 2016-2020 - Liem Thinh edited (1)" xfId="4037"/>
    <cellStyle name="T_Van Ban 2008_DK 2014-2015 final_Copy of 05-12  KH trung han 2016-2020 - Liem Thinh edited (1) 2" xfId="5022"/>
    <cellStyle name="T_Van Ban 2008_DK 2014-2015 new" xfId="4038"/>
    <cellStyle name="T_Van Ban 2008_DK 2014-2015 new 2" xfId="5023"/>
    <cellStyle name="T_Van Ban 2008_DK 2014-2015 new_05-12  KH trung han 2016-2020 - Liem Thinh edited" xfId="4039"/>
    <cellStyle name="T_Van Ban 2008_DK 2014-2015 new_05-12  KH trung han 2016-2020 - Liem Thinh edited 2" xfId="5024"/>
    <cellStyle name="T_Van Ban 2008_DK 2014-2015 new_Copy of 05-12  KH trung han 2016-2020 - Liem Thinh edited (1)" xfId="4040"/>
    <cellStyle name="T_Van Ban 2008_DK 2014-2015 new_Copy of 05-12  KH trung han 2016-2020 - Liem Thinh edited (1) 2" xfId="5025"/>
    <cellStyle name="T_Van Ban 2008_DK KH CBDT 2014 11-11-2013" xfId="4041"/>
    <cellStyle name="T_Van Ban 2008_DK KH CBDT 2014 11-11-2013 2" xfId="5026"/>
    <cellStyle name="T_Van Ban 2008_DK KH CBDT 2014 11-11-2013(1)" xfId="4042"/>
    <cellStyle name="T_Van Ban 2008_DK KH CBDT 2014 11-11-2013(1) 2" xfId="5027"/>
    <cellStyle name="T_Van Ban 2008_DK KH CBDT 2014 11-11-2013(1)_05-12  KH trung han 2016-2020 - Liem Thinh edited" xfId="4043"/>
    <cellStyle name="T_Van Ban 2008_DK KH CBDT 2014 11-11-2013(1)_05-12  KH trung han 2016-2020 - Liem Thinh edited 2" xfId="5028"/>
    <cellStyle name="T_Van Ban 2008_DK KH CBDT 2014 11-11-2013(1)_Copy of 05-12  KH trung han 2016-2020 - Liem Thinh edited (1)" xfId="4044"/>
    <cellStyle name="T_Van Ban 2008_DK KH CBDT 2014 11-11-2013(1)_Copy of 05-12  KH trung han 2016-2020 - Liem Thinh edited (1) 2" xfId="5029"/>
    <cellStyle name="T_Van Ban 2008_DK KH CBDT 2014 11-11-2013_05-12  KH trung han 2016-2020 - Liem Thinh edited" xfId="4045"/>
    <cellStyle name="T_Van Ban 2008_DK KH CBDT 2014 11-11-2013_05-12  KH trung han 2016-2020 - Liem Thinh edited 2" xfId="5030"/>
    <cellStyle name="T_Van Ban 2008_DK KH CBDT 2014 11-11-2013_Copy of 05-12  KH trung han 2016-2020 - Liem Thinh edited (1)" xfId="4046"/>
    <cellStyle name="T_Van Ban 2008_DK KH CBDT 2014 11-11-2013_Copy of 05-12  KH trung han 2016-2020 - Liem Thinh edited (1) 2" xfId="5031"/>
    <cellStyle name="T_XDCB thang 12.2010" xfId="4047"/>
    <cellStyle name="T_XDCB thang 12.2010 2" xfId="4048"/>
    <cellStyle name="T_XDCB thang 12.2010 2 2" xfId="5033"/>
    <cellStyle name="T_XDCB thang 12.2010 3" xfId="5032"/>
    <cellStyle name="T_XDCB thang 12.2010_!1 1 bao cao giao KH ve HTCMT vung TNB   12-12-2011" xfId="4049"/>
    <cellStyle name="T_XDCB thang 12.2010_!1 1 bao cao giao KH ve HTCMT vung TNB   12-12-2011 2" xfId="4050"/>
    <cellStyle name="T_XDCB thang 12.2010_!1 1 bao cao giao KH ve HTCMT vung TNB   12-12-2011 2 2" xfId="5035"/>
    <cellStyle name="T_XDCB thang 12.2010_!1 1 bao cao giao KH ve HTCMT vung TNB   12-12-2011 3" xfId="5034"/>
    <cellStyle name="T_XDCB thang 12.2010_KH TPCP vung TNB (03-1-2012)" xfId="4051"/>
    <cellStyle name="T_XDCB thang 12.2010_KH TPCP vung TNB (03-1-2012) 2" xfId="4052"/>
    <cellStyle name="T_XDCB thang 12.2010_KH TPCP vung TNB (03-1-2012) 2 2" xfId="5037"/>
    <cellStyle name="T_XDCB thang 12.2010_KH TPCP vung TNB (03-1-2012) 3" xfId="5036"/>
    <cellStyle name="T_ÿÿÿÿÿ" xfId="4053"/>
    <cellStyle name="T_ÿÿÿÿÿ 2" xfId="4054"/>
    <cellStyle name="T_ÿÿÿÿÿ 2 2" xfId="5039"/>
    <cellStyle name="T_ÿÿÿÿÿ 3" xfId="5038"/>
    <cellStyle name="T_ÿÿÿÿÿ_!1 1 bao cao giao KH ve HTCMT vung TNB   12-12-2011" xfId="4055"/>
    <cellStyle name="T_ÿÿÿÿÿ_!1 1 bao cao giao KH ve HTCMT vung TNB   12-12-2011 2" xfId="4056"/>
    <cellStyle name="T_ÿÿÿÿÿ_!1 1 bao cao giao KH ve HTCMT vung TNB   12-12-2011 2 2" xfId="5041"/>
    <cellStyle name="T_ÿÿÿÿÿ_!1 1 bao cao giao KH ve HTCMT vung TNB   12-12-2011 3" xfId="5040"/>
    <cellStyle name="T_ÿÿÿÿÿ_Bieu mau cong trinh khoi cong moi 3-4" xfId="4057"/>
    <cellStyle name="T_ÿÿÿÿÿ_Bieu mau cong trinh khoi cong moi 3-4 2" xfId="4058"/>
    <cellStyle name="T_ÿÿÿÿÿ_Bieu mau cong trinh khoi cong moi 3-4 2 2" xfId="5043"/>
    <cellStyle name="T_ÿÿÿÿÿ_Bieu mau cong trinh khoi cong moi 3-4 3" xfId="5042"/>
    <cellStyle name="T_ÿÿÿÿÿ_Bieu mau cong trinh khoi cong moi 3-4_!1 1 bao cao giao KH ve HTCMT vung TNB   12-12-2011" xfId="4059"/>
    <cellStyle name="T_ÿÿÿÿÿ_Bieu mau cong trinh khoi cong moi 3-4_!1 1 bao cao giao KH ve HTCMT vung TNB   12-12-2011 2" xfId="4060"/>
    <cellStyle name="T_ÿÿÿÿÿ_Bieu mau cong trinh khoi cong moi 3-4_!1 1 bao cao giao KH ve HTCMT vung TNB   12-12-2011 2 2" xfId="5045"/>
    <cellStyle name="T_ÿÿÿÿÿ_Bieu mau cong trinh khoi cong moi 3-4_!1 1 bao cao giao KH ve HTCMT vung TNB   12-12-2011 3" xfId="5044"/>
    <cellStyle name="T_ÿÿÿÿÿ_Bieu mau cong trinh khoi cong moi 3-4_KH TPCP vung TNB (03-1-2012)" xfId="4061"/>
    <cellStyle name="T_ÿÿÿÿÿ_Bieu mau cong trinh khoi cong moi 3-4_KH TPCP vung TNB (03-1-2012) 2" xfId="4062"/>
    <cellStyle name="T_ÿÿÿÿÿ_Bieu mau cong trinh khoi cong moi 3-4_KH TPCP vung TNB (03-1-2012) 2 2" xfId="5047"/>
    <cellStyle name="T_ÿÿÿÿÿ_Bieu mau cong trinh khoi cong moi 3-4_KH TPCP vung TNB (03-1-2012) 3" xfId="5046"/>
    <cellStyle name="T_ÿÿÿÿÿ_Bieu3ODA" xfId="4063"/>
    <cellStyle name="T_ÿÿÿÿÿ_Bieu3ODA 2" xfId="4064"/>
    <cellStyle name="T_ÿÿÿÿÿ_Bieu3ODA 2 2" xfId="5049"/>
    <cellStyle name="T_ÿÿÿÿÿ_Bieu3ODA 3" xfId="5048"/>
    <cellStyle name="T_ÿÿÿÿÿ_Bieu3ODA_!1 1 bao cao giao KH ve HTCMT vung TNB   12-12-2011" xfId="4065"/>
    <cellStyle name="T_ÿÿÿÿÿ_Bieu3ODA_!1 1 bao cao giao KH ve HTCMT vung TNB   12-12-2011 2" xfId="4066"/>
    <cellStyle name="T_ÿÿÿÿÿ_Bieu3ODA_!1 1 bao cao giao KH ve HTCMT vung TNB   12-12-2011 2 2" xfId="5051"/>
    <cellStyle name="T_ÿÿÿÿÿ_Bieu3ODA_!1 1 bao cao giao KH ve HTCMT vung TNB   12-12-2011 3" xfId="5050"/>
    <cellStyle name="T_ÿÿÿÿÿ_Bieu3ODA_KH TPCP vung TNB (03-1-2012)" xfId="4067"/>
    <cellStyle name="T_ÿÿÿÿÿ_Bieu3ODA_KH TPCP vung TNB (03-1-2012) 2" xfId="4068"/>
    <cellStyle name="T_ÿÿÿÿÿ_Bieu3ODA_KH TPCP vung TNB (03-1-2012) 2 2" xfId="5053"/>
    <cellStyle name="T_ÿÿÿÿÿ_Bieu3ODA_KH TPCP vung TNB (03-1-2012) 3" xfId="5052"/>
    <cellStyle name="T_ÿÿÿÿÿ_Bieu4HTMT" xfId="4069"/>
    <cellStyle name="T_ÿÿÿÿÿ_Bieu4HTMT 2" xfId="4070"/>
    <cellStyle name="T_ÿÿÿÿÿ_Bieu4HTMT 2 2" xfId="5055"/>
    <cellStyle name="T_ÿÿÿÿÿ_Bieu4HTMT 3" xfId="5054"/>
    <cellStyle name="T_ÿÿÿÿÿ_Bieu4HTMT_!1 1 bao cao giao KH ve HTCMT vung TNB   12-12-2011" xfId="4071"/>
    <cellStyle name="T_ÿÿÿÿÿ_Bieu4HTMT_!1 1 bao cao giao KH ve HTCMT vung TNB   12-12-2011 2" xfId="4072"/>
    <cellStyle name="T_ÿÿÿÿÿ_Bieu4HTMT_!1 1 bao cao giao KH ve HTCMT vung TNB   12-12-2011 2 2" xfId="5057"/>
    <cellStyle name="T_ÿÿÿÿÿ_Bieu4HTMT_!1 1 bao cao giao KH ve HTCMT vung TNB   12-12-2011 3" xfId="5056"/>
    <cellStyle name="T_ÿÿÿÿÿ_Bieu4HTMT_KH TPCP vung TNB (03-1-2012)" xfId="4073"/>
    <cellStyle name="T_ÿÿÿÿÿ_Bieu4HTMT_KH TPCP vung TNB (03-1-2012) 2" xfId="4074"/>
    <cellStyle name="T_ÿÿÿÿÿ_Bieu4HTMT_KH TPCP vung TNB (03-1-2012) 2 2" xfId="5059"/>
    <cellStyle name="T_ÿÿÿÿÿ_Bieu4HTMT_KH TPCP vung TNB (03-1-2012) 3" xfId="5058"/>
    <cellStyle name="T_ÿÿÿÿÿ_KH TPCP vung TNB (03-1-2012)" xfId="4077"/>
    <cellStyle name="T_ÿÿÿÿÿ_KH TPCP vung TNB (03-1-2012) 2" xfId="4078"/>
    <cellStyle name="T_ÿÿÿÿÿ_KH TPCP vung TNB (03-1-2012) 2 2" xfId="5063"/>
    <cellStyle name="T_ÿÿÿÿÿ_KH TPCP vung TNB (03-1-2012) 3" xfId="5062"/>
    <cellStyle name="T_ÿÿÿÿÿ_kien giang 2" xfId="4075"/>
    <cellStyle name="T_ÿÿÿÿÿ_kien giang 2 2" xfId="4076"/>
    <cellStyle name="T_ÿÿÿÿÿ_kien giang 2 2 2" xfId="5061"/>
    <cellStyle name="T_ÿÿÿÿÿ_kien giang 2 3" xfId="5060"/>
    <cellStyle name="Text Indent A" xfId="4079"/>
    <cellStyle name="Text Indent B" xfId="4080"/>
    <cellStyle name="Text Indent B 10" xfId="4081"/>
    <cellStyle name="Text Indent B 11" xfId="4082"/>
    <cellStyle name="Text Indent B 12" xfId="4083"/>
    <cellStyle name="Text Indent B 13" xfId="4084"/>
    <cellStyle name="Text Indent B 14" xfId="4085"/>
    <cellStyle name="Text Indent B 15" xfId="4086"/>
    <cellStyle name="Text Indent B 16" xfId="4087"/>
    <cellStyle name="Text Indent B 2" xfId="4088"/>
    <cellStyle name="Text Indent B 3" xfId="4089"/>
    <cellStyle name="Text Indent B 4" xfId="4090"/>
    <cellStyle name="Text Indent B 5" xfId="4091"/>
    <cellStyle name="Text Indent B 6" xfId="4092"/>
    <cellStyle name="Text Indent B 7" xfId="4093"/>
    <cellStyle name="Text Indent B 8" xfId="4094"/>
    <cellStyle name="Text Indent B 9" xfId="4095"/>
    <cellStyle name="Text Indent C" xfId="4096"/>
    <cellStyle name="Text Indent C 10" xfId="4097"/>
    <cellStyle name="Text Indent C 11" xfId="4098"/>
    <cellStyle name="Text Indent C 12" xfId="4099"/>
    <cellStyle name="Text Indent C 13" xfId="4100"/>
    <cellStyle name="Text Indent C 14" xfId="4101"/>
    <cellStyle name="Text Indent C 15" xfId="4102"/>
    <cellStyle name="Text Indent C 16" xfId="4103"/>
    <cellStyle name="Text Indent C 2" xfId="4104"/>
    <cellStyle name="Text Indent C 3" xfId="4105"/>
    <cellStyle name="Text Indent C 4" xfId="4106"/>
    <cellStyle name="Text Indent C 5" xfId="4107"/>
    <cellStyle name="Text Indent C 6" xfId="4108"/>
    <cellStyle name="Text Indent C 7" xfId="4109"/>
    <cellStyle name="Text Indent C 8" xfId="4110"/>
    <cellStyle name="Text Indent C 9" xfId="4111"/>
    <cellStyle name="th" xfId="4130"/>
    <cellStyle name="th 2" xfId="4131"/>
    <cellStyle name="th 2 2" xfId="5068"/>
    <cellStyle name="th 3" xfId="5067"/>
    <cellStyle name="þ_x005f_x001d_ð¤_x005f_x000c_¯þ_x005f_x0014__x005f_x000d_¨þU_x005f_x0001_À_x005f_x0004_ _x005f_x0015__x005f_x000f__x005f_x0001__x005f_x0001_" xfId="4132"/>
    <cellStyle name="þ_x005f_x001d_ð·_x005f_x000c_æþ'_x005f_x000d_ßþU_x005f_x0001_Ø_x005f_x0005_ü_x005f_x0014__x005f_x0007__x005f_x0001__x005f_x0001_" xfId="4133"/>
    <cellStyle name="þ_x005f_x001d_ðÇ%Uý—&amp;Hý9_x005f_x0008_Ÿ s_x005f_x000a__x005f_x0007__x005f_x0001__x005f_x0001_" xfId="4134"/>
    <cellStyle name="þ_x005f_x001d_ðK_x005f_x000c_Fý_x005f_x001b__x005f_x000d_9ýU_x005f_x0001_Ð_x005f_x0008_¦)_x005f_x0007__x005f_x0001__x005f_x0001_" xfId="4135"/>
    <cellStyle name="þ_x005f_x005f_x005f_x001d_ð¤_x005f_x005f_x005f_x000c_¯þ_x005f_x005f_x005f_x0014__x005f_x005f_x005f_x000d_¨þU_x005f_x005f_x005f_x0001_À_x005f_x005f_x005f_x0004_ _x005f_x005f_x005f_x0015__x005f_x005f_x005f_x000f__x005f_x005f_x005f_x0001__x005f_x005f_x005f_x0001_" xfId="4136"/>
    <cellStyle name="þ_x005f_x005f_x005f_x001d_ð·_x005f_x005f_x005f_x000c_æþ'_x005f_x005f_x005f_x000d_ßþU_x005f_x005f_x005f_x0001_Ø_x005f_x005f_x005f_x0005_ü_x005f_x005f_x005f_x0014__x005f_x005f_x005f_x0007__x005f_x005f_x005f_x0001__x005f_x005f_x005f_x0001_" xfId="4137"/>
    <cellStyle name="þ_x005f_x005f_x005f_x001d_ðÇ%Uý—&amp;Hý9_x005f_x005f_x005f_x0008_Ÿ s_x005f_x005f_x005f_x000a__x005f_x005f_x005f_x0007__x005f_x005f_x005f_x0001__x005f_x005f_x005f_x0001_" xfId="4138"/>
    <cellStyle name="þ_x005f_x005f_x005f_x001d_ðK_x005f_x005f_x005f_x000c_Fý_x005f_x005f_x005f_x001b__x005f_x005f_x005f_x000d_9ýU_x005f_x005f_x005f_x0001_Ð_x005f_x005f_x005f_x0008_¦)_x005f_x005f_x005f_x0007__x005f_x005f_x005f_x0001__x005f_x005f_x005f_x0001_" xfId="4139"/>
    <cellStyle name="than" xfId="4140"/>
    <cellStyle name="Thanh" xfId="4141"/>
    <cellStyle name="þ_x001d_ð¤_x000c_¯þ_x0014__x000a_¨þU_x0001_À_x0004_ _x0015__x000f__x0001__x0001_" xfId="4142"/>
    <cellStyle name="þ_x001d_ð¤_x000c_¯þ_x0014__x000d_¨þU_x0001_À_x0004_ _x0015__x000f__x0001__x0001_" xfId="4143"/>
    <cellStyle name="þ_x001d_ð·_x000c_æþ'_x000a_ßþU_x0001_Ø_x0005_ü_x0014__x0007__x0001__x0001_" xfId="4144"/>
    <cellStyle name="þ_x001d_ð·_x000c_æþ'_x000d_ßþU_x0001_Ø_x0005_ü_x0014__x0007__x0001__x0001_" xfId="4145"/>
    <cellStyle name="þ_x001d_ðÇ%Uý—&amp;Hý9_x0008_Ÿ s_x000a__x0007__x0001__x0001_" xfId="4146"/>
    <cellStyle name="þ_x001d_ðK_x000c_Fý_x001b__x000a_9ýU_x0001_Ð_x0008_¦)_x0007__x0001__x0001_" xfId="4147"/>
    <cellStyle name="þ_x001d_ðK_x000c_Fý_x001b__x000d_9ýU_x0001_Ð_x0008_¦)_x0007__x0001__x0001_" xfId="4148"/>
    <cellStyle name="thuong-10" xfId="4149"/>
    <cellStyle name="thuong-11" xfId="4150"/>
    <cellStyle name="thuong-11 2" xfId="4151"/>
    <cellStyle name="Thuyet minh" xfId="4152"/>
    <cellStyle name="Tickmark" xfId="4112"/>
    <cellStyle name="Tien1" xfId="4113"/>
    <cellStyle name="Tieu_de_2" xfId="4114"/>
    <cellStyle name="Times New Roman" xfId="4115"/>
    <cellStyle name="tit1" xfId="4116"/>
    <cellStyle name="tit2" xfId="4117"/>
    <cellStyle name="tit2 2" xfId="4118"/>
    <cellStyle name="tit2 2 2" xfId="5065"/>
    <cellStyle name="tit2 3" xfId="5064"/>
    <cellStyle name="tit3" xfId="4119"/>
    <cellStyle name="tit4" xfId="4120"/>
    <cellStyle name="Title 2" xfId="4121"/>
    <cellStyle name="Tong so" xfId="4122"/>
    <cellStyle name="tong so 1" xfId="4123"/>
    <cellStyle name="Tong so_Bieu KHPTLN 2016-2020" xfId="4124"/>
    <cellStyle name="Tongcong" xfId="4125"/>
    <cellStyle name="Total 2" xfId="4126"/>
    <cellStyle name="Total 2 2" xfId="5066"/>
    <cellStyle name="trang" xfId="4153"/>
    <cellStyle name="tt1" xfId="4127"/>
    <cellStyle name="Tusental (0)_pldt" xfId="4128"/>
    <cellStyle name="Tusental_pldt" xfId="4129"/>
    <cellStyle name="ux_3_¼­¿ï-¾È»ê" xfId="4154"/>
    <cellStyle name="Valuta (0)_pldt" xfId="4155"/>
    <cellStyle name="Valuta_pldt" xfId="4156"/>
    <cellStyle name="VANG1" xfId="4157"/>
    <cellStyle name="VANG1 2" xfId="4158"/>
    <cellStyle name="viet" xfId="4159"/>
    <cellStyle name="viet2" xfId="4160"/>
    <cellStyle name="viet2 2" xfId="4161"/>
    <cellStyle name="viet2 2 2" xfId="5070"/>
    <cellStyle name="viet2 3" xfId="5069"/>
    <cellStyle name="VN new romanNormal" xfId="4162"/>
    <cellStyle name="VN new romanNormal 2" xfId="4163"/>
    <cellStyle name="VN new romanNormal 2 2" xfId="4164"/>
    <cellStyle name="VN new romanNormal 3" xfId="4165"/>
    <cellStyle name="VN new romanNormal 3 2" xfId="5071"/>
    <cellStyle name="VN new romanNormal_05-12  KH trung han 2016-2020 - Liem Thinh edited" xfId="4166"/>
    <cellStyle name="Vn Time 13" xfId="4167"/>
    <cellStyle name="Vn Time 14" xfId="4168"/>
    <cellStyle name="Vn Time 14 2" xfId="4169"/>
    <cellStyle name="Vn Time 14 3" xfId="4170"/>
    <cellStyle name="VN time new roman" xfId="4171"/>
    <cellStyle name="VN time new roman 2" xfId="4172"/>
    <cellStyle name="VN time new roman 2 2" xfId="4173"/>
    <cellStyle name="VN time new roman 3" xfId="4174"/>
    <cellStyle name="VN time new roman 3 2" xfId="5072"/>
    <cellStyle name="VN time new roman_05-12  KH trung han 2016-2020 - Liem Thinh edited" xfId="4175"/>
    <cellStyle name="vn_time" xfId="4176"/>
    <cellStyle name="vnbo" xfId="4177"/>
    <cellStyle name="vnbo 2" xfId="4178"/>
    <cellStyle name="vnbo 2 2" xfId="5074"/>
    <cellStyle name="vnbo 3" xfId="4179"/>
    <cellStyle name="vnbo 3 2" xfId="5075"/>
    <cellStyle name="vnbo 4" xfId="5073"/>
    <cellStyle name="vnhead1" xfId="4198"/>
    <cellStyle name="vnhead1 2" xfId="4199"/>
    <cellStyle name="vnhead1 2 2" xfId="5077"/>
    <cellStyle name="vnhead1 3" xfId="5076"/>
    <cellStyle name="vnhead2" xfId="4200"/>
    <cellStyle name="vnhead2 2" xfId="4201"/>
    <cellStyle name="vnhead2 2 2" xfId="5079"/>
    <cellStyle name="vnhead2 3" xfId="4202"/>
    <cellStyle name="vnhead2 3 2" xfId="5080"/>
    <cellStyle name="vnhead2 4" xfId="5078"/>
    <cellStyle name="vnhead3" xfId="4203"/>
    <cellStyle name="vnhead3 2" xfId="4204"/>
    <cellStyle name="vnhead3 2 2" xfId="5082"/>
    <cellStyle name="vnhead3 3" xfId="4205"/>
    <cellStyle name="vnhead3 3 2" xfId="5083"/>
    <cellStyle name="vnhead3 4" xfId="5081"/>
    <cellStyle name="vnhead4" xfId="4206"/>
    <cellStyle name="vntxt1" xfId="4180"/>
    <cellStyle name="vntxt1 10" xfId="4181"/>
    <cellStyle name="vntxt1 11" xfId="4182"/>
    <cellStyle name="vntxt1 12" xfId="4183"/>
    <cellStyle name="vntxt1 13" xfId="4184"/>
    <cellStyle name="vntxt1 14" xfId="4185"/>
    <cellStyle name="vntxt1 15" xfId="4186"/>
    <cellStyle name="vntxt1 16" xfId="4187"/>
    <cellStyle name="vntxt1 2" xfId="4188"/>
    <cellStyle name="vntxt1 3" xfId="4189"/>
    <cellStyle name="vntxt1 4" xfId="4190"/>
    <cellStyle name="vntxt1 5" xfId="4191"/>
    <cellStyle name="vntxt1 6" xfId="4192"/>
    <cellStyle name="vntxt1 7" xfId="4193"/>
    <cellStyle name="vntxt1 8" xfId="4194"/>
    <cellStyle name="vntxt1 9" xfId="4195"/>
    <cellStyle name="vntxt1_05-12  KH trung han 2016-2020 - Liem Thinh edited" xfId="4196"/>
    <cellStyle name="vntxt2" xfId="4197"/>
    <cellStyle name="W?hrung [0]_35ERI8T2gbIEMixb4v26icuOo" xfId="4207"/>
    <cellStyle name="W?hrung_35ERI8T2gbIEMixb4v26icuOo" xfId="4208"/>
    <cellStyle name="Währung [0]_68574_Materialbedarfsliste" xfId="4209"/>
    <cellStyle name="Währung_68574_Materialbedarfsliste" xfId="4210"/>
    <cellStyle name="Walutowy [0]_Invoices2001Slovakia" xfId="4211"/>
    <cellStyle name="Walutowy_Invoices2001Slovakia" xfId="4212"/>
    <cellStyle name="Warning Text 2" xfId="4213"/>
    <cellStyle name="wrap" xfId="4214"/>
    <cellStyle name="Wไhrung [0]_35ERI8T2gbIEMixb4v26icuOo" xfId="4215"/>
    <cellStyle name="Wไhrung_35ERI8T2gbIEMixb4v26icuOo" xfId="4216"/>
    <cellStyle name="xan1" xfId="4217"/>
    <cellStyle name="xuan" xfId="4218"/>
    <cellStyle name="y" xfId="4219"/>
    <cellStyle name="y 2" xfId="4220"/>
    <cellStyle name="Ý kh¸c_B¶ng 1 (2)" xfId="4221"/>
    <cellStyle name="เครื่องหมายสกุลเงิน [0]_FTC_OFFER" xfId="4222"/>
    <cellStyle name="เครื่องหมายสกุลเงิน_FTC_OFFER" xfId="4223"/>
    <cellStyle name="ปกติ_FTC_OFFER" xfId="4224"/>
    <cellStyle name=" [0.00]_ Att. 1- Cover" xfId="4225"/>
    <cellStyle name="_ Att. 1- Cover" xfId="4226"/>
    <cellStyle name="?_ Att. 1- Cover" xfId="4227"/>
    <cellStyle name="똿뗦먛귟 [0.00]_PRODUCT DETAIL Q1" xfId="4228"/>
    <cellStyle name="똿뗦먛귟_PRODUCT DETAIL Q1" xfId="4229"/>
    <cellStyle name="믅됞 [0.00]_PRODUCT DETAIL Q1" xfId="4230"/>
    <cellStyle name="믅됞_PRODUCT DETAIL Q1" xfId="4231"/>
    <cellStyle name="백분율_††††† " xfId="4232"/>
    <cellStyle name="뷭?_BOOKSHIP" xfId="4233"/>
    <cellStyle name="안건회계법인" xfId="4234"/>
    <cellStyle name="콤맀_Sheet1_총괄표 (수출입) (2)" xfId="4235"/>
    <cellStyle name="콤마 [ - 유형1" xfId="4236"/>
    <cellStyle name="콤마 [ - 유형2" xfId="4237"/>
    <cellStyle name="콤마 [ - 유형3" xfId="4238"/>
    <cellStyle name="콤마 [ - 유형4" xfId="4239"/>
    <cellStyle name="콤마 [ - 유형5" xfId="4240"/>
    <cellStyle name="콤마 [ - 유형6" xfId="4241"/>
    <cellStyle name="콤마 [ - 유형7" xfId="4242"/>
    <cellStyle name="콤마 [ - 유형8" xfId="4243"/>
    <cellStyle name="콤마 [0]_ 비목별 월별기술 " xfId="4244"/>
    <cellStyle name="콤마_ 비목별 월별기술 " xfId="4245"/>
    <cellStyle name="통화 [0]_††††† " xfId="4246"/>
    <cellStyle name="통화_††††† " xfId="4247"/>
    <cellStyle name="표섀_변경(최종)" xfId="4248"/>
    <cellStyle name="표준_ 97년 경영분석(안)" xfId="4249"/>
    <cellStyle name="표줠_Sheet1_1_총괄표 (수출입) (2)" xfId="4250"/>
    <cellStyle name="一般_00Q3902REV.1" xfId="4251"/>
    <cellStyle name="千分位[0]_00Q3902REV.1" xfId="4252"/>
    <cellStyle name="千分位_00Q3902REV.1" xfId="4253"/>
    <cellStyle name="桁区切り [0.00]_BE-BQ" xfId="4254"/>
    <cellStyle name="桁区切り_BE-BQ" xfId="4255"/>
    <cellStyle name="標準_(A1)BOQ " xfId="4256"/>
    <cellStyle name="貨幣 [0]_00Q3902REV.1" xfId="4257"/>
    <cellStyle name="貨幣[0]_BRE" xfId="4258"/>
    <cellStyle name="貨幣_00Q3902REV.1" xfId="4259"/>
    <cellStyle name="通貨 [0.00]_BE-BQ" xfId="4260"/>
    <cellStyle name="通貨_BE-BQ" xfId="42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KH%202016-2020\Dau%20tu\Tong%20hop%20phan%20bo\TH%202016-2020%200910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MGT-DRT\MGT-IMPR\MGT-SC@\BA0397\INSULT'N\INS\ASK\PIPE-03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iangdtt318a\User\Downloads\TH%20phan%20bo%20%2017.9.2015_Th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I CTrinh"/>
      <sheetName val="PLII nganh"/>
      <sheetName val="Cocauin (2)"/>
      <sheetName val="PLTH1209"/>
      <sheetName val="BANCO5 (in)"/>
      <sheetName val="MTTW (in)"/>
      <sheetName val="CTMTDP (in)"/>
      <sheetName val="PA goc 2015"/>
      <sheetName val="PA goc 2014"/>
      <sheetName val="PL IXa"/>
      <sheetName val="PLIXb"/>
      <sheetName val="Phuong an goc 2015"/>
      <sheetName val="PL X (2)"/>
      <sheetName val="PL 2"/>
      <sheetName val="PLIIIb (2)"/>
      <sheetName val="PLIIIb (3)"/>
      <sheetName val="PLCTrinh2016"/>
      <sheetName val="PLnganh2016"/>
      <sheetName val="MTTW"/>
      <sheetName val="DT theo MT (DP) (3)"/>
      <sheetName val="Cocaunguon (2)"/>
      <sheetName val="BANCO5"/>
      <sheetName val="PL VIII"/>
      <sheetName val="PL IX"/>
      <sheetName val="PL X"/>
      <sheetName val="PLIIIb"/>
      <sheetName val="DT theo MT (DP) (2)"/>
      <sheetName val="MT TW in (2)"/>
      <sheetName val="BANCO (3)"/>
      <sheetName val="Nhucaungoaitrunghan"/>
      <sheetName val="CTMTTW1209"/>
      <sheetName val="PA3DP"/>
      <sheetName val="BANCO (4)"/>
      <sheetName val="MT DPin (3)"/>
      <sheetName val="TH 2016-2020-gom CTMTQG"/>
      <sheetName val="BANCO"/>
      <sheetName val="CBDT-TKQH"/>
      <sheetName val="MT TW in"/>
      <sheetName val="MT DPin"/>
      <sheetName val="DT theo MT(TW)"/>
      <sheetName val="DT theo MT (DP)"/>
      <sheetName val="CTMTQG GNBV"/>
      <sheetName val="Sheet1"/>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 val="PLI_CTrinh"/>
    </sheetNames>
    <sheetDataSet>
      <sheetData sheetId="0" refreshError="1">
        <row r="10">
          <cell r="CN10">
            <v>0.115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14">
          <cell r="RD14">
            <v>0</v>
          </cell>
        </row>
        <row r="122">
          <cell r="K122">
            <v>6.7156099999999999</v>
          </cell>
        </row>
        <row r="124">
          <cell r="N124">
            <v>57909914</v>
          </cell>
        </row>
        <row r="125">
          <cell r="K125">
            <v>8.8152801947532639E-2</v>
          </cell>
        </row>
        <row r="126">
          <cell r="K126">
            <v>6.275358856247254E-2</v>
          </cell>
        </row>
        <row r="128">
          <cell r="K128">
            <v>8.7441229356428687E-2</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 val="Sheet5"/>
      <sheetName val="Sheet6"/>
      <sheetName val="Sheet7"/>
      <sheetName val="Sheet8"/>
      <sheetName val="Sheet9"/>
      <sheetName val="Sheet10"/>
      <sheetName val="Sheet11"/>
      <sheetName val="Sheet12"/>
      <sheetName val="LUAN CHUYEN"/>
      <sheetName val="KE QUY"/>
      <sheetName val="CPC"/>
      <sheetName val="LUONGGIAN TIEP"/>
      <sheetName val="CLUONG"/>
      <sheetName val="VAY VON"/>
      <sheetName val="O.THAO"/>
      <sheetName val="Q.TRUNG"/>
      <sheetName val="THUY"/>
      <sheetName val="Y.THANH"/>
      <sheetName val="621"/>
      <sheetName val="333"/>
      <sheetName val="627"/>
      <sheetName val="TTLUONG"/>
      <sheetName val="Chart1"/>
      <sheetName val="Interim payment"/>
      <sheetName val="Letter"/>
      <sheetName val="Bid Sum"/>
      <sheetName val="Item B"/>
      <sheetName val="Dg A"/>
      <sheetName val="Dg B&amp;C"/>
      <sheetName val="Rates&amp;Prices"/>
      <sheetName val="Material at site"/>
      <sheetName val="XL4Poppy"/>
      <sheetName val="PIPE-03E"/>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Tong hop"/>
      <sheetName val="CT cong"/>
      <sheetName val="dg cong"/>
      <sheetName val="00000000"/>
      <sheetName val="Gia VL"/>
      <sheetName val="Bang gia ca may"/>
      <sheetName val="Bang luong CB"/>
      <sheetName val="Bang P.tich CT"/>
      <sheetName val="D.toan chi tiet"/>
      <sheetName val="Bang TH Dtoan"/>
      <sheetName val="XXXXXXXX"/>
      <sheetName val="1"/>
      <sheetName val="MD"/>
      <sheetName val="ND"/>
      <sheetName val="CONG"/>
      <sheetName val="DGCT"/>
      <sheetName val="KLHT"/>
      <sheetName val="THKP"/>
      <sheetName val="KL XL2000"/>
      <sheetName val="KLXL2001"/>
      <sheetName val="THKP2001"/>
      <sheetName val="KLphanbo"/>
      <sheetName val="Chiet tinh"/>
      <sheetName val="Van chuyen"/>
      <sheetName val="THKP (2)"/>
      <sheetName val="T.Bi"/>
      <sheetName val="Thiet ke"/>
      <sheetName val="CT"/>
      <sheetName val="K.luong"/>
      <sheetName val="TT L2"/>
      <sheetName val="TT L1"/>
      <sheetName val="Thue Ngoai"/>
      <sheetName val="KH"/>
      <sheetName val="DM"/>
      <sheetName val="DD&amp;TV"/>
      <sheetName val="CDSL"/>
      <sheetName val="PTSL"/>
      <sheetName val="THCP"/>
      <sheetName val="VT"/>
      <sheetName val="NL"/>
      <sheetName val="SoSanh"/>
      <sheetName val="QTVT"/>
      <sheetName val="QTNC"/>
      <sheetName val="Dong Dau"/>
      <sheetName val="Dong Dau (2)"/>
      <sheetName val="Sau dong"/>
      <sheetName val="Ma xa"/>
      <sheetName val="My dinh"/>
      <sheetName val="Tong cong"/>
      <sheetName val="Chi tiet - Dv lap"/>
      <sheetName val="TH KHTC"/>
      <sheetName val="000"/>
      <sheetName val="BC_KKTSCD"/>
      <sheetName val="Chitiet"/>
      <sheetName val="Sheet2 (2)"/>
      <sheetName val="Mau_BC_KKTSCD"/>
      <sheetName val="Chart2"/>
      <sheetName val="Tonghop"/>
      <sheetName val="TM"/>
      <sheetName val="Bia"/>
      <sheetName val="BU-gian"/>
      <sheetName val="Bu-Ha"/>
      <sheetName val="PTVT"/>
      <sheetName val="Gia DAN"/>
      <sheetName val="Dan"/>
      <sheetName val="Cuoc"/>
      <sheetName val="Bugia"/>
      <sheetName val="KL57"/>
      <sheetName val="Congty"/>
      <sheetName val="VPPN"/>
      <sheetName val="XN74"/>
      <sheetName val="XN54"/>
      <sheetName val="XN33"/>
      <sheetName val="NK96"/>
      <sheetName val="XL4Test5"/>
      <sheetName val="KH12"/>
      <sheetName val="CN12"/>
      <sheetName val="HD12"/>
      <sheetName val="KH1"/>
      <sheetName val="THCT"/>
      <sheetName val="cap cho cac DT"/>
      <sheetName val="Ung - hoan"/>
      <sheetName val="CP may"/>
      <sheetName val="SS"/>
      <sheetName val="NVL"/>
      <sheetName val="10000000"/>
      <sheetName val="BCC (2)"/>
      <sheetName val="Bao cao"/>
      <sheetName val="Bao cao 2"/>
      <sheetName val="BC3"/>
      <sheetName val="THKL"/>
      <sheetName val="Khoi luong"/>
      <sheetName val="Khoi luong mat"/>
      <sheetName val="Bang ke"/>
      <sheetName val="KLCL"/>
      <sheetName val="T.HopKL"/>
      <sheetName val="S.Luong"/>
      <sheetName val="PTCP2"/>
      <sheetName val="CPBVTC2"/>
      <sheetName val="D.Dap"/>
      <sheetName val="Q.Toan"/>
      <sheetName val="NCong"/>
      <sheetName val="Phan tich chi phi"/>
      <sheetName val="Chi phi nen theo BVTC"/>
      <sheetName val="CPTBVTC3"/>
      <sheetName val="nhan cong phu"/>
      <sheetName val="nhan cong Hung"/>
      <sheetName val="Nhan cong"/>
      <sheetName val="CCD2"/>
      <sheetName val="BCC"/>
      <sheetName val="Doi2"/>
      <sheetName val="Khoi luong nen theo BVTC"/>
      <sheetName val="Tong Thu"/>
      <sheetName val="Tong Chi"/>
      <sheetName val="Truong hoc"/>
      <sheetName val="Cty CP"/>
      <sheetName val="G.thau 3B"/>
      <sheetName val="T.Hop Thu-chi"/>
      <sheetName val="DTHH"/>
      <sheetName val="Bang1"/>
      <sheetName val="TAI TRONG"/>
      <sheetName val="NOI LUC"/>
      <sheetName val="TINH DUYET THTT CHINH"/>
      <sheetName val="TDUYET THTT PHU"/>
      <sheetName val="TINH DAO DONG VA DO VONG"/>
      <sheetName val="TINH NEO"/>
      <sheetName val="Phu luc"/>
      <sheetName val="Gia trÞ"/>
      <sheetName val="TH"/>
      <sheetName val="Sheet17"/>
      <sheetName val="DS them luong qui 4-2002"/>
      <sheetName val="Phuc loi 2-9-02"/>
      <sheetName val="PCLB-2002"/>
      <sheetName val="Thuong nhan dip 21-12-02"/>
      <sheetName val="Thuong dip nhan danh hieu AHL§"/>
      <sheetName val="Thang luong thu 13 nam 2002"/>
      <sheetName val="Luong SX# dip Tet Qui Mui(dong)"/>
      <sheetName val="Sheet13"/>
      <sheetName val="Sheet14"/>
      <sheetName val="Sheet15"/>
      <sheetName val="Sheet16"/>
      <sheetName val="VL"/>
      <sheetName val="CTXD"/>
      <sheetName val=".."/>
      <sheetName val="CTDN"/>
      <sheetName val="san vuon"/>
      <sheetName val="khu phu tro"/>
      <sheetName val="KH 2003 (moi max)"/>
      <sheetName val="116(300)"/>
      <sheetName val="116(200)"/>
      <sheetName val="116(150)"/>
      <sheetName val="372+132-181"/>
      <sheetName val="372+00-025-T"/>
      <sheetName val="371+920-1000-T"/>
      <sheetName val="371-340-386"/>
      <sheetName val="371+036-175"/>
      <sheetName val="371+920-1000-P"/>
      <sheetName val="371+650-800"/>
      <sheetName val="371+340-386"/>
      <sheetName val="371+00-150"/>
      <sheetName val="370+625-720"/>
      <sheetName val="370+402-550"/>
      <sheetName val="370+227-300"/>
      <sheetName val="370+00-10"/>
      <sheetName val="370+933-1000"/>
      <sheetName val="370+421-550"/>
      <sheetName val="370+246-280"/>
      <sheetName val="370+135-160"/>
      <sheetName val="369+700-730"/>
      <sheetName val="369+592-700"/>
      <sheetName val="369+400-542"/>
      <sheetName val="369+940-008"/>
      <sheetName val="369+800-908"/>
      <sheetName val="369+606-722"/>
      <sheetName val="369+411-526"/>
      <sheetName val="368+517-580"/>
      <sheetName val="368+822-900"/>
      <sheetName val="368+530-687"/>
      <sheetName val="368+00-25"/>
      <sheetName val="369+"/>
      <sheetName val="AC PC"/>
      <sheetName val="LT"/>
      <sheetName val="LP"/>
      <sheetName val="Dao-P"/>
      <sheetName val="AC66-436"/>
      <sheetName val="Dao-T"/>
      <sheetName val="26+180-400.2"/>
      <sheetName val="26+180.Sub1"/>
      <sheetName val="26+180.Sub4"/>
      <sheetName val="26+180-400.5(k95)"/>
      <sheetName val="26+400-620.3(k95)"/>
      <sheetName val="26+400-640.1(k95)"/>
      <sheetName val="26+960-27+150.9"/>
      <sheetName val="26+960-27+150.10"/>
      <sheetName val="26+960-27+150.11"/>
      <sheetName val="26+960-27+150.12"/>
      <sheetName val="26+960-27+150.5(k95)"/>
      <sheetName val="26+960-27+150.4(k95)"/>
      <sheetName val="26+960-27+150.1(k95)"/>
      <sheetName val="27+500-700.5(k95)"/>
      <sheetName val="27+500-700.4(k95)"/>
      <sheetName val="27+500-700.3(k95)"/>
      <sheetName val="27+500-700.1(k95)"/>
      <sheetName val="27+740-920.3(k95)"/>
      <sheetName val="27+740-920.21"/>
      <sheetName val="27+920-28+040.6,7"/>
      <sheetName val="27+920-28+040,8,9"/>
      <sheetName val="27+920-28+040.10"/>
      <sheetName val="27+920-28+040,11"/>
      <sheetName val="27+920-28+160.Su3"/>
      <sheetName val="28+160-28+420,17Top"/>
      <sheetName val="28+160-28+420.5K95"/>
      <sheetName val="28+430-657.7"/>
      <sheetName val="Km28+430-657.8"/>
      <sheetName val="28+430-657.9"/>
      <sheetName val="28+430-667.10"/>
      <sheetName val="28+430-657.11"/>
      <sheetName val="28+430-657.4k95"/>
      <sheetName val="28+500-657.18"/>
      <sheetName val="28+520-657.19"/>
      <sheetName val="Thuyet minh"/>
      <sheetName val="CQ-HQ"/>
      <sheetName val="be tong"/>
      <sheetName val="Thep"/>
      <sheetName val="Tong hop thep"/>
      <sheetName val="CT Duong"/>
      <sheetName val="D.gia"/>
      <sheetName val="T.hop"/>
      <sheetName val="Khoan"/>
      <sheetName val="CtP.tro"/>
      <sheetName val="Nha moi"/>
      <sheetName val="NamBanThach"/>
      <sheetName val="KhoanDuong"/>
      <sheetName val="DeNghiDuong"/>
      <sheetName val="TT-BDH-B1"/>
      <sheetName val="TT-T.Tron So 2"/>
      <sheetName val="TT-Doi6-Dot-1"/>
      <sheetName val="ChietTinh"/>
      <sheetName val="Ct.Dam "/>
      <sheetName val="Ct.Duoi"/>
      <sheetName val="Ct.Tren"/>
      <sheetName val="CtVKdam"/>
      <sheetName val="asphal"/>
      <sheetName val="Gvua"/>
      <sheetName val="D.giaMay"/>
      <sheetName val="Thep "/>
      <sheetName val="Chi tiet Khoi luong"/>
      <sheetName val="TH khoi luong"/>
      <sheetName val="Chiet tinh vat lieu "/>
      <sheetName val="TH KL VL"/>
      <sheetName val="phan tich DG"/>
      <sheetName val="gia vat lieu"/>
      <sheetName val="gia xe may"/>
      <sheetName val="gia nhan cong"/>
      <sheetName val="cd viaK0-T6"/>
      <sheetName val="cdvia T6-Tc24"/>
      <sheetName val="cdvia Tc24-T46"/>
      <sheetName val="cdbtnL2ko-k0+361"/>
      <sheetName val="cd btnL2k0+361-T19"/>
      <sheetName val="01"/>
      <sheetName val="02"/>
      <sheetName val="03"/>
      <sheetName val="04"/>
      <sheetName val="05"/>
      <sheetName val="Sheet18"/>
      <sheetName val="Sheet19"/>
      <sheetName val="Sheet20"/>
      <sheetName val="Km0-Km1"/>
      <sheetName val="Km1-Km2"/>
      <sheetName val="BU CTPH"/>
      <sheetName val="CTPH"/>
      <sheetName val="BU tran3+360.22"/>
      <sheetName val="Tran3+360.22"/>
      <sheetName val="BU tran2+386.4"/>
      <sheetName val="Tran2+386.4"/>
      <sheetName val="Bu4-5"/>
      <sheetName val="DTcong 4-5"/>
      <sheetName val="BU3-4"/>
      <sheetName val="dtcong3-4"/>
      <sheetName val="bu2-3"/>
      <sheetName val="dtcong2-3"/>
      <sheetName val="Bu 1-2"/>
      <sheetName val="dtcong1-2"/>
      <sheetName val="bu0-1"/>
      <sheetName val="dtcong0-1"/>
      <sheetName val="KLc1"/>
      <sheetName val="klcong"/>
      <sheetName val="Bu 12-13"/>
      <sheetName val="DTcong 12-13"/>
      <sheetName val="BU13-13+"/>
      <sheetName val="DT cong13-13+"/>
      <sheetName val="BU- nhanh"/>
      <sheetName val="Bunh1-2"/>
      <sheetName val="dtcong nh1-2"/>
      <sheetName val="BUnh0-1"/>
      <sheetName val="dtcong nh0-1"/>
      <sheetName val="BU5-6"/>
      <sheetName val="DTcong5-6"/>
      <sheetName val="BU6-7"/>
      <sheetName val="DTcong6-7"/>
      <sheetName val="BU7-8"/>
      <sheetName val="DTcong7-8"/>
      <sheetName val="BU8-9"/>
      <sheetName val="DTcong8-9"/>
      <sheetName val="BU9-10"/>
      <sheetName val="DTcong9-10"/>
      <sheetName val="BU10-11"/>
      <sheetName val="DTcong10-11"/>
      <sheetName val="BU 11-12"/>
      <sheetName val="DTcong 11-12"/>
      <sheetName val="Mnh1-2+80"/>
      <sheetName val="Pr- CC"/>
      <sheetName val="Nnh1-2+80"/>
      <sheetName val="Mnh0-1"/>
      <sheetName val="Nnh0-1"/>
      <sheetName val="MD13-13+334"/>
      <sheetName val="ND13-13+334"/>
      <sheetName val="BU-TK"/>
      <sheetName val="MD12-13"/>
      <sheetName val="ND12-13"/>
      <sheetName val="MD11-12"/>
      <sheetName val="ND11-12"/>
      <sheetName val="MD10-11"/>
      <sheetName val="ND10-11"/>
      <sheetName val="MD9-10"/>
      <sheetName val="ND9-10"/>
      <sheetName val="MD8-9"/>
      <sheetName val="ND8-9"/>
      <sheetName val="MD7-8"/>
      <sheetName val="ND7-8"/>
      <sheetName val="MD6-7"/>
      <sheetName val="ND6-7"/>
      <sheetName val="MD5-6"/>
      <sheetName val="ND5-6"/>
      <sheetName val="MD4-5"/>
      <sheetName val="ND4-5"/>
      <sheetName val="MD 3-4"/>
      <sheetName val="ND 3-4"/>
      <sheetName val="MD2-3"/>
      <sheetName val="ND2-3"/>
      <sheetName val="MD 1-2"/>
      <sheetName val="ND 1-2"/>
      <sheetName val="MD 0-1"/>
      <sheetName val="ND 0-1"/>
      <sheetName val="km11-12"/>
      <sheetName val="km10-11"/>
      <sheetName val="KLN"/>
      <sheetName val="KL tong"/>
      <sheetName val="tong hop thanh toan thue"/>
      <sheetName val="bang ke nop thue"/>
      <sheetName val="Tonh hop chi phi"/>
      <sheetName val="BK chi phi"/>
      <sheetName val="KTra DS va thue GTGT"/>
      <sheetName val="Kiãøm tra DS thue GTGT"/>
      <sheetName val="XUAT(gia von)"/>
      <sheetName val="nhap"/>
      <sheetName val="Xuat (gia ban)"/>
      <sheetName val="Dchinh TH N-X-T"/>
      <sheetName val="Tong hop N-X-T"/>
      <sheetName val="thue TH"/>
      <sheetName val="tong hop 2001"/>
      <sheetName val="qUYET TOAN THUE"/>
      <sheetName val="N-X-T=L"/>
      <sheetName val="cong Q2"/>
      <sheetName val="T.U luong Q1"/>
      <sheetName val="T.U luong Q2"/>
      <sheetName val="T.U luong Q3"/>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phong"/>
      <sheetName val="DT"/>
      <sheetName val="THND"/>
      <sheetName val="THMD"/>
      <sheetName val="Phtro1"/>
      <sheetName val="DTKS1"/>
      <sheetName val="CT1m"/>
      <sheetName val="CDTHU CHI T1"/>
      <sheetName val="THUCHI 2"/>
      <sheetName val="THU CHI3"/>
      <sheetName val="THU CHI 4"/>
      <sheetName val="THU CHI5"/>
      <sheetName val="THU CHI 6"/>
      <sheetName val="TU CHI 7"/>
      <sheetName val="THU CHI9"/>
      <sheetName val="THU CHI 8"/>
      <sheetName val="THU CHI 10"/>
      <sheetName val="THU CHI 11"/>
      <sheetName val="THU CHI 12"/>
      <sheetName val="PTCT"/>
      <sheetName val="CDghino"/>
      <sheetName val="TH (T1-6)"/>
      <sheetName val="ThueTB"/>
      <sheetName val="SCD5"/>
      <sheetName val=" NL"/>
      <sheetName val="CPVL-CPM"/>
      <sheetName val="PTVL"/>
      <sheetName val="CD1"/>
      <sheetName val=" NL (2)"/>
      <sheetName val="CDTHCT"/>
      <sheetName val="CDTHCT (3)"/>
      <sheetName val="dutoan1"/>
      <sheetName val="Anhtoan"/>
      <sheetName val="dutoan2"/>
      <sheetName val="vat tu"/>
      <sheetName val="Quang Tri"/>
      <sheetName val="TTHue"/>
      <sheetName val="Da Nang"/>
      <sheetName val="Quang Nam"/>
      <sheetName val="Quang Ngai"/>
      <sheetName val="TH DH-QN"/>
      <sheetName val="KP HD"/>
      <sheetName val="DB HD"/>
      <sheetName val="Ke"/>
      <sheetName val="KLTong hop"/>
      <sheetName val="Lan can"/>
      <sheetName val="Ranh doc (2)"/>
      <sheetName val="Ranh doc"/>
      <sheetName val="Coc tieu"/>
      <sheetName val="Bien bao"/>
      <sheetName val="Nan tuyen"/>
      <sheetName val="Lan 1"/>
      <sheetName val="Lan  2"/>
      <sheetName val="Lan 3"/>
      <sheetName val="Gia tri"/>
      <sheetName val="Lan 5"/>
      <sheetName val="Caodo"/>
      <sheetName val="Dat"/>
      <sheetName val="KL-CTTK"/>
      <sheetName val="BTH"/>
      <sheetName val="CHIT"/>
      <sheetName val="THXH"/>
      <sheetName val="BHXH"/>
      <sheetName val="Phu luc HD"/>
      <sheetName val="Gia du thau"/>
      <sheetName val="PTDG"/>
      <sheetName val="Ca xe"/>
      <sheetName val="CT xa"/>
      <sheetName val="TLGC"/>
      <sheetName val="BL"/>
      <sheetName val="tscd"/>
      <sheetName val="KM"/>
      <sheetName val="KHOANMUC"/>
      <sheetName val="CPQL"/>
      <sheetName val="SANLUONG"/>
      <sheetName val="SSCP-SL"/>
      <sheetName val="CPSX"/>
      <sheetName val="KQKD"/>
      <sheetName val="CDSL (2)"/>
      <sheetName val="00000001"/>
      <sheetName val="00000002"/>
      <sheetName val="00000003"/>
      <sheetName val="00000004"/>
      <sheetName val="tc"/>
      <sheetName val="TDT"/>
      <sheetName val="xl"/>
      <sheetName val="NN"/>
      <sheetName val="Tralaivay"/>
      <sheetName val="TBTN"/>
      <sheetName val="CPTV"/>
      <sheetName val="PCCHAY"/>
      <sheetName val="dtks"/>
      <sheetName val="KL Tram Cty"/>
      <sheetName val="Gam may Cty"/>
      <sheetName val="KL tram KH"/>
      <sheetName val="Gam may KH"/>
      <sheetName val="Cach dien"/>
      <sheetName val="Mang tai"/>
      <sheetName val="KL DDK"/>
      <sheetName val="Mang tai DDK"/>
      <sheetName val="KL DDK0,4"/>
      <sheetName val="TT Ky thuat"/>
      <sheetName val="CT moi"/>
      <sheetName val="Tu dien"/>
      <sheetName val="May cat"/>
      <sheetName val="Dao Cly"/>
      <sheetName val="Dao Ptai"/>
      <sheetName val="Tu RMU"/>
      <sheetName val="C.set"/>
      <sheetName val="SI"/>
      <sheetName val="Sco Cap"/>
      <sheetName val="Sco TB"/>
      <sheetName val="TN tram"/>
      <sheetName val="TN C.set"/>
      <sheetName val="TN TD DDay"/>
      <sheetName val="Phan chung"/>
      <sheetName val="C.TIEU"/>
      <sheetName val="CPNLTT"/>
      <sheetName val="T.Luong"/>
      <sheetName val="NCTT"/>
      <sheetName val="QLDN"/>
      <sheetName val="641"/>
      <sheetName val="642"/>
      <sheetName val="T.HAO"/>
      <sheetName val="DT TUYEN"/>
      <sheetName val="DT GIA"/>
      <sheetName val="KHDT"/>
      <sheetName val="KHDT (2)"/>
      <sheetName val="SX-TT"/>
      <sheetName val="CL "/>
      <sheetName val="VTu"/>
      <sheetName val="LDTL"/>
      <sheetName val="KHao"/>
      <sheetName val="LNKD"/>
      <sheetName val="SK"/>
      <sheetName val="TNo"/>
      <sheetName val="CTTH"/>
      <sheetName val="VON"/>
      <sheetName val="VLD"/>
      <sheetName val="KQ (2)"/>
      <sheetName val="Xep hang 201"/>
      <sheetName val="toan Cty"/>
      <sheetName val="Cong ty"/>
      <sheetName val="XN 2"/>
      <sheetName val="XN ong CHi"/>
      <sheetName val="N XDCT&amp; XKLD"/>
      <sheetName val="CN HCM"/>
      <sheetName val="HITECO"/>
      <sheetName val="TT XKLD(Nhan)"/>
      <sheetName val="Ong Hong"/>
      <sheetName val="CN hung yen"/>
      <sheetName val="Dong nai"/>
      <sheetName val="LUU1704"/>
      <sheetName val="Dc Dau"/>
      <sheetName val=" o to Hien 8"/>
      <sheetName val=" o to Hien9"/>
      <sheetName val=" o to Hien10"/>
      <sheetName val=" o to Hien11"/>
      <sheetName val=" o to Hien12)"/>
      <sheetName val=" o to Hien1"/>
      <sheetName val=" o to Hien2"/>
      <sheetName val=" o to Hien3"/>
      <sheetName val=" o to Hien4"/>
      <sheetName val=" o to Hien5"/>
      <sheetName val=" o to Phong 8"/>
      <sheetName val=" o to Phong9"/>
      <sheetName val=" o to Phong10"/>
      <sheetName val=" o to Phong11"/>
      <sheetName val=" o to Phong12)"/>
      <sheetName val=" o to Phong1"/>
      <sheetName val=" o to Phong2"/>
      <sheetName val=" o to Phong3"/>
      <sheetName val=" o to Phong4"/>
      <sheetName val=" o to Phong5"/>
      <sheetName val=" o to Dung 8 "/>
      <sheetName val=" D tt dau8"/>
      <sheetName val=" o to Dung 9"/>
      <sheetName val=" D9 tt dau"/>
      <sheetName val=" D10 tt dau"/>
      <sheetName val=" o to Dung 10"/>
      <sheetName val=" o to Dung 11"/>
      <sheetName val=" o to Dung 12)"/>
      <sheetName val=" o to Dung 1"/>
      <sheetName val=" o to Dung2"/>
      <sheetName val=" o to Dung3"/>
      <sheetName val=" o to Dung4"/>
      <sheetName val=" o totrongT10-12"/>
      <sheetName val=" o totrongT2"/>
      <sheetName val=" o totrungT10-12"/>
      <sheetName val=" o toMinhT10-12 "/>
      <sheetName val=" o toMinhT2"/>
      <sheetName val=" o toTrieuT10-12  "/>
      <sheetName val="Luong 8 SP"/>
      <sheetName val="Luong 9 SP "/>
      <sheetName val="Luong 10 SP "/>
      <sheetName val="Luong 11 SP "/>
      <sheetName val="Luong 12 SP"/>
      <sheetName val="Luong 1 SP1"/>
      <sheetName val="Luong 2 SP2"/>
      <sheetName val="Luong 3 SP3"/>
      <sheetName val="Luong 4 SP4"/>
      <sheetName val="Luong 4 SP5"/>
      <sheetName val="BTTTLT8"/>
      <sheetName val="BTTTLT9"/>
      <sheetName val="BTTTLT10"/>
      <sheetName val="BTTTLT11"/>
      <sheetName val="BTTTLT12"/>
      <sheetName val="BTTTLT1"/>
      <sheetName val="BTTTLT2"/>
      <sheetName val="BTTTLT3"/>
      <sheetName val="BTTTLT4"/>
      <sheetName val="BTTTLT5"/>
      <sheetName val="THDT"/>
      <sheetName val="DM-Goc"/>
      <sheetName val="Gia-CT"/>
      <sheetName val="PTCP"/>
      <sheetName val="cphoi"/>
      <sheetName val="9"/>
      <sheetName val="10"/>
      <sheetName val="KL VL"/>
      <sheetName val="KHCTiet"/>
      <sheetName val="QT 9-6"/>
      <sheetName val="Thuong luu HB"/>
      <sheetName val="QT03"/>
      <sheetName val="QT"/>
      <sheetName val="PTmay"/>
      <sheetName val="KK"/>
      <sheetName val="QT Ky T"/>
      <sheetName val="BCKT"/>
      <sheetName val="bc vt TON BAI"/>
      <sheetName val="XXXXXXX0"/>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binh do"/>
      <sheetName val="cot lieu"/>
      <sheetName val="van khuon"/>
      <sheetName val="CT BT"/>
      <sheetName val="lay mau"/>
      <sheetName val="mat ngoai goi"/>
      <sheetName val="coc tram-bt"/>
      <sheetName val="THDGK"/>
      <sheetName val="THDGTT"/>
      <sheetName val="Cong hop"/>
      <sheetName val="nt+dd+cl"/>
      <sheetName val="kc+conlaiql"/>
      <sheetName val="kc+clai(107)"/>
      <sheetName val="duong(107)"/>
      <sheetName val="qui1"/>
      <sheetName val="1,3-30,4"/>
      <sheetName val="kldukien"/>
      <sheetName val="kldukien (107)"/>
      <sheetName val="thang4"/>
      <sheetName val="qui1 (2)"/>
      <sheetName val="sent to"/>
      <sheetName val="Q1-02"/>
      <sheetName val="Q2-02"/>
      <sheetName val="Q3-02"/>
      <sheetName val="Tien ung"/>
      <sheetName val="phi luong3"/>
      <sheetName val="Quyet toan"/>
      <sheetName val="Thu hoi"/>
      <sheetName val="Lai vay"/>
      <sheetName val="Tien vay"/>
      <sheetName val="Cong no"/>
      <sheetName val="Cop pha"/>
      <sheetName val="20000000"/>
      <sheetName val="T1(T1)04"/>
      <sheetName val="KH-2001"/>
      <sheetName val="KH-2002"/>
      <sheetName val="KH-2003"/>
      <sheetName val="DGTL"/>
      <sheetName val="®¬ngi¸"/>
      <sheetName val="dongle"/>
      <sheetName val="XE DAU"/>
      <sheetName val="XE XANG"/>
      <sheetName val="Thang 12"/>
      <sheetName val="Thang 1"/>
      <sheetName val="moi"/>
      <sheetName val="Thang 12 (2)"/>
      <sheetName val="Thang 01"/>
      <sheetName val="clvl"/>
      <sheetName val="Chenh lech"/>
      <sheetName val="Kinh phí"/>
      <sheetName val="TH mau moi tu T10"/>
      <sheetName val="Tong hop Quy IV"/>
      <sheetName val="DGXDCB"/>
      <sheetName val="DEM"/>
      <sheetName val="KHOILUONG"/>
      <sheetName val="DONGIA"/>
      <sheetName val="CPKSTK"/>
      <sheetName val="THIETBI"/>
      <sheetName val="VC1"/>
      <sheetName val="VC2"/>
      <sheetName val="VC3"/>
      <sheetName val="VC4"/>
      <sheetName val="VC5"/>
      <sheetName val="BaoCao"/>
      <sheetName val="TT"/>
      <sheetName val="CO SO DU LIEU PTVL"/>
      <sheetName val="Cau 2(3)"/>
      <sheetName val="00000005"/>
      <sheetName val="00000006"/>
      <sheetName val="HTSD6LD"/>
      <sheetName val="HTSDDNN"/>
      <sheetName val="HTSDKT"/>
      <sheetName val="BD"/>
      <sheetName val="HTNT"/>
      <sheetName val="CHART"/>
      <sheetName val="HTDT"/>
      <sheetName val="HTSDD"/>
      <sheetName val="Dec31"/>
      <sheetName val="Jan2"/>
      <sheetName val="Jan3"/>
      <sheetName val="C47-QI-2003"/>
      <sheetName val="ytq1"/>
      <sheetName val="C48-QI-2003"/>
      <sheetName val="cap so lan 2"/>
      <sheetName val="cap so BHXH"/>
      <sheetName val="tru tien"/>
      <sheetName val="C45-2003"/>
      <sheetName val="C47-QII-2003"/>
      <sheetName val="C48-QII-2003"/>
      <sheetName val="yt q2"/>
      <sheetName val="all"/>
      <sheetName val="c45 t3"/>
      <sheetName val="c45 t6"/>
      <sheetName val="BHYT Q3.2003"/>
      <sheetName val="C45 t7"/>
      <sheetName val="C47-t07.2003"/>
      <sheetName val="C45 t8"/>
      <sheetName val="C47-t08.2003"/>
      <sheetName val="C45 t09"/>
      <sheetName val="C47-t09.2003"/>
      <sheetName val="C45T12"/>
      <sheetName val="C47 T12"/>
      <sheetName val="BHYT Q4-2003"/>
      <sheetName val="Jan4"/>
      <sheetName val="Jan6"/>
      <sheetName val="Jan7"/>
      <sheetName val="Jan8"/>
      <sheetName val="Jan9"/>
      <sheetName val="Jan10"/>
      <sheetName val="Jan11"/>
      <sheetName val="Jan13"/>
      <sheetName val="Jan14"/>
      <sheetName val="Jan15"/>
      <sheetName val="Jan16"/>
      <sheetName val="Jan17"/>
      <sheetName val="Jan18"/>
      <sheetName val="Jan20"/>
      <sheetName val="Jan21"/>
      <sheetName val="Jan22"/>
      <sheetName val="Jan23"/>
      <sheetName val="Jan24"/>
      <sheetName val="Jan25"/>
      <sheetName val="Jan27"/>
      <sheetName val="Jan28"/>
      <sheetName val="C45A-BH"/>
      <sheetName val="C46A-BH"/>
      <sheetName val="C47A-BH"/>
      <sheetName val="C48A-BH"/>
      <sheetName val="S-53-1"/>
      <sheetName val="PXuat"/>
      <sheetName val="THVT.T5"/>
      <sheetName val="XL1.t5"/>
      <sheetName val="XL2.T5"/>
      <sheetName val="XL3.T5"/>
      <sheetName val="XL5.T5"/>
      <sheetName val="NRC"/>
      <sheetName val="TH du toan "/>
      <sheetName val="Du toan "/>
      <sheetName val="C.Tinh"/>
      <sheetName val="TK_cap"/>
      <sheetName val="KH 200³ (moi max)"/>
      <sheetName val="C47T11"/>
      <sheetName val="C45T11"/>
      <sheetName val="C45 T10"/>
      <sheetName val="C47-t10"/>
      <sheetName val="DG SOC"/>
      <sheetName val="DG HQ"/>
      <sheetName val="ENFALUX"/>
      <sheetName val="NHXP"/>
      <sheetName val="KGIAT"/>
      <sheetName val="KDR"/>
      <sheetName val="JAVEL"/>
      <sheetName val="vita"/>
      <sheetName val="TPXM"/>
      <sheetName val="XM"/>
      <sheetName val="Bot Giat C"/>
      <sheetName val="Bot Giat P "/>
      <sheetName val="TP"/>
      <sheetName val="BRTAICHE"/>
      <sheetName val="THBKEO"/>
      <sheetName val="PBBKEO"/>
      <sheetName val="THAY THUNG H"/>
      <sheetName val="BBKK"/>
      <sheetName val="thi nghiem"/>
      <sheetName val="CBQT"/>
      <sheetName val="Outlets"/>
      <sheetName val="PGs"/>
      <sheetName val="PIPE-03E.XLS"/>
      <sheetName val="THCCDCXN"/>
      <sheetName val="CC.XL1"/>
      <sheetName val="XL2"/>
      <sheetName val="XL3"/>
      <sheetName val="XL5"/>
      <sheetName val="Cpa"/>
      <sheetName val="khXN"/>
      <sheetName val="KKTS.04"/>
      <sheetName val="nha kct"/>
      <sheetName val="BKVT"/>
      <sheetName val="VËt liÖu"/>
      <sheetName val="THVL"/>
      <sheetName val="K_L­¬ng "/>
      <sheetName val="GTDT "/>
      <sheetName val="Bï VL "/>
      <sheetName val="Tæng Hîp"/>
      <sheetName val="Kinh PhÝ"/>
      <sheetName val="T kÕ"/>
      <sheetName val="chiettinhkenh"/>
      <sheetName val="tÝnh VL"/>
      <sheetName val="thuyetminh"/>
      <sheetName val="KL ®Ëp"/>
      <sheetName val="Lµng Lµ"/>
      <sheetName val="TIEN"/>
      <sheetName val="PHUONG"/>
      <sheetName val="ANH"/>
      <sheetName val="HUYNH"/>
      <sheetName val="TONKHO"/>
      <sheetName val="BANLE"/>
      <sheetName val="NHAPKHO"/>
      <sheetName val="DTCT"/>
      <sheetName val="THVT"/>
      <sheetName val="THGT"/>
      <sheetName val="cong bien t10"/>
      <sheetName val="luong t9 "/>
      <sheetName val="bb t9"/>
      <sheetName val="XETT10-03"/>
      <sheetName val="bxet"/>
      <sheetName val="XN79"/>
      <sheetName val="CTMT"/>
      <sheetName val="N1111"/>
      <sheetName val="C1111"/>
      <sheetName val="1121"/>
      <sheetName val="daura"/>
      <sheetName val="dauvao"/>
      <sheetName val="TK111"/>
      <sheetName val="TK112"/>
      <sheetName val="TK131"/>
      <sheetName val="TK1331"/>
      <sheetName val="TK136"/>
      <sheetName val="TK138"/>
      <sheetName val="TK141"/>
      <sheetName val="TK152"/>
      <sheetName val="TK153"/>
      <sheetName val="TK154"/>
      <sheetName val="TK211"/>
      <sheetName val="TK214"/>
      <sheetName val="TK311"/>
      <sheetName val="TK331"/>
      <sheetName val="TK3331"/>
      <sheetName val="TK3334"/>
      <sheetName val="TK334"/>
      <sheetName val="TK335"/>
      <sheetName val="TK336"/>
      <sheetName val="TK331A"/>
      <sheetName val="TK131B"/>
      <sheetName val="TK131A"/>
      <sheetName val="TK 331c1"/>
      <sheetName val="TK331C"/>
      <sheetName val="CT331-2003"/>
      <sheetName val="CT 331"/>
      <sheetName val="CT131-2003"/>
      <sheetName val="CT 131"/>
      <sheetName val="BKE CT GOC"/>
      <sheetName val="BK-CT"/>
      <sheetName val="CTGS10"/>
      <sheetName val="BKE CT GOC (2)"/>
      <sheetName val="CTGS10 (2)"/>
      <sheetName val="VAT TU NHAN TXQN"/>
      <sheetName val="bang tong ke khoi luong vat tu"/>
      <sheetName val="hcong tkhe"/>
      <sheetName val="VAT TU NHAN TKHE"/>
      <sheetName val="hcong qn"/>
      <sheetName val="VAT TU NHAN (2)"/>
      <sheetName val="bANG THANH TOAN LUONG SC"/>
      <sheetName val="DON GIA TIEN LUONG SXCB"/>
      <sheetName val="bang ke luong sc"/>
      <sheetName val="DICH VU"/>
      <sheetName val="BD LE TET"/>
      <sheetName val="BANG THANH TOAN LUONG TO SO CHE"/>
      <sheetName val="BANG TONG HOP LUONG SP"/>
      <sheetName val="Bang ke tien luong O phong"/>
      <sheetName val="bang ke luong SP"/>
      <sheetName val="tam ung luong ky I"/>
      <sheetName val="bao cao BHXH 6 thang"/>
      <sheetName val="#REF"/>
      <sheetName val="THKL37"/>
      <sheetName val="Cong37"/>
      <sheetName val="VTCY37"/>
      <sheetName val="CLVL37"/>
      <sheetName val="QTC37"/>
      <sheetName val="THKL.H9"/>
      <sheetName val="CongH9"/>
      <sheetName val="VTCYH9"/>
      <sheetName val="CLVTH9"/>
      <sheetName val="QTC9"/>
      <sheetName val="BTCPLT"/>
      <sheetName val="GVL1134"/>
      <sheetName val="BGDHT"/>
      <sheetName val="CongH4"/>
      <sheetName val="THKL.H4"/>
      <sheetName val="VTCYH4"/>
      <sheetName val="CLVLH4"/>
      <sheetName val="QTCCH4"/>
      <sheetName val="Cong13"/>
      <sheetName val="THKL13"/>
      <sheetName val="VTCY13"/>
      <sheetName val="CLVL13"/>
      <sheetName val="QTC13"/>
      <sheetName val="THKLA10"/>
      <sheetName val="CongA10"/>
      <sheetName val="Hat 1"/>
      <sheetName val="H9Bson"/>
      <sheetName val=" H8 duong"/>
      <sheetName val="VP"/>
      <sheetName val="Hat 7dg"/>
      <sheetName val="TH duong 1B"/>
      <sheetName val="TH cau 1B"/>
      <sheetName val="cauH9"/>
      <sheetName val="cauH7"/>
      <sheetName val="cau H1"/>
      <sheetName val="Clech"/>
      <sheetName val="CPVL"/>
      <sheetName val="Son dg"/>
      <sheetName val="h"/>
      <sheetName val="VTCYA10"/>
      <sheetName val="CLVLA10"/>
      <sheetName val="QTA10"/>
      <sheetName val="THKL1"/>
      <sheetName val="Cong1"/>
      <sheetName val="VTCY1"/>
      <sheetName val="CLVL1"/>
      <sheetName val="QTCC1"/>
      <sheetName val="B01b"/>
      <sheetName val="B01a"/>
      <sheetName val="B03a"/>
      <sheetName val="B03b"/>
      <sheetName val="B5"/>
      <sheetName val="B8,1"/>
      <sheetName val="B6b"/>
      <sheetName val="B4a"/>
      <sheetName val="B4b"/>
      <sheetName val="Van chtyen"/>
      <sheetName val="DS dang ky thi dua 2005"/>
      <sheetName val="DS khen thuong2004"/>
      <sheetName val="quy bao lu 05"/>
      <sheetName val="VT co phuong"/>
      <sheetName val="Da hai"/>
      <sheetName val="VT A ma"/>
      <sheetName val="VT van ho"/>
      <sheetName val="Son A Ma"/>
      <sheetName val="Son Co Ph"/>
      <sheetName val="Mau giao"/>
      <sheetName val="Tuan"/>
      <sheetName val="TT TH"/>
      <sheetName val="vat lieu tan hoat"/>
      <sheetName val="KL tonࡧ"/>
      <sheetName val="KTCB"/>
      <sheetName val="T1"/>
      <sheetName val="T2"/>
      <sheetName val="T3"/>
      <sheetName val="T4"/>
      <sheetName val="T5"/>
      <sheetName val="t6"/>
      <sheetName val="T7"/>
      <sheetName val="T8"/>
      <sheetName val="T9"/>
      <sheetName val="T10"/>
      <sheetName val="11"/>
      <sheetName val="THop"/>
      <sheetName val="huy dong von"/>
      <sheetName val="Lai vayxd"/>
      <sheetName val="Lai vayphaitra"/>
      <sheetName val="Lai vay "/>
      <sheetName val="tra von"/>
      <sheetName val="KH chi tiet"/>
      <sheetName val="nguyen lieu"/>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Dutoan"/>
      <sheetName val="congtac vien-uy"/>
      <sheetName val="Nhan luc2001"/>
      <sheetName val="Vattu2"/>
      <sheetName val="Vattu"/>
      <sheetName val="Du toan"/>
      <sheetName val="Phan tich vat tu"/>
      <sheetName val="Tong hop vat tu"/>
      <sheetName val="Gia tri vat tu"/>
      <sheetName val="Chenh lech vat tu"/>
      <sheetName val="Chi phi van chuyen"/>
      <sheetName val="Don gia chi tiet"/>
      <sheetName val="Du thau"/>
      <sheetName val="QUY TM 2004 (3)"/>
      <sheetName val="QUY TM 2004 (2)"/>
      <sheetName val="SO CAI 2004 TK 111 (2)"/>
      <sheetName val="CTGS N111 (2)"/>
      <sheetName val="Can doi TK (2)"/>
      <sheetName val="CTGS Co 111"/>
      <sheetName val="Bang "/>
      <sheetName val="So TGNH  (2)"/>
      <sheetName val="N 111"/>
      <sheetName val="Sheet1 (3)"/>
      <sheetName val="C 111"/>
      <sheetName val="KD Theo YTo"/>
      <sheetName val="Tang giam TSCD"/>
      <sheetName val="TK Ngoai bang"/>
      <sheetName val="TMinh BC TC"/>
      <sheetName val="Can doi TK"/>
      <sheetName val="BCD KToan"/>
      <sheetName val="So TGNH "/>
      <sheetName val="SO CAI TK 112"/>
      <sheetName val="SO CAI 2004 TK 111"/>
      <sheetName val="Tien Vay 311"/>
      <sheetName val="DTCTiet"/>
      <sheetName val="DT BH"/>
      <sheetName val="So QTM 2005"/>
      <sheetName val="QUY TM 2004"/>
      <sheetName val="THGTXL"/>
      <sheetName val="Kenh"/>
      <sheetName val="BVCkenh"/>
      <sheetName val="THKenh"/>
      <sheetName val="congn140"/>
      <sheetName val="BVCc40"/>
      <sheetName val="cong30"/>
      <sheetName val="BVCcong30"/>
      <sheetName val="congQD"/>
      <sheetName val="BVCCQD"/>
      <sheetName val="tran"/>
      <sheetName val="Bvctran"/>
      <sheetName val="PXL+TB"/>
      <sheetName val="TK331B"/>
      <sheetName val="Ca.D"/>
      <sheetName val="Congt}"/>
      <sheetName val="bang ke nop`thue"/>
      <sheetName val="NAM 2004"/>
      <sheetName val="TK 911"/>
      <sheetName val=""/>
      <sheetName val="SILICATE"/>
      <sheetName val="Tong hop kinh phi"/>
      <sheetName val="QT Duoc (Hai)"/>
      <sheetName val="Cua"/>
      <sheetName val="NS"/>
      <sheetName val="H.long"/>
      <sheetName val="C.Mong"/>
      <sheetName val="M.Phu"/>
      <sheetName val="T.Son"/>
      <sheetName val="V.Don"/>
      <sheetName val="Y.Kien"/>
      <sheetName val="V.Quang"/>
      <sheetName val="Q.Lam"/>
      <sheetName val="P.Thu"/>
      <sheetName val="T.Coc"/>
      <sheetName val="D.Nghia"/>
      <sheetName val="TT.DH"/>
      <sheetName val="P.Phu"/>
      <sheetName val="P.Lai"/>
      <sheetName val="N.Xuyen"/>
      <sheetName val="H.quan"/>
      <sheetName val="S.Dang"/>
      <sheetName val="N.Quan"/>
      <sheetName val="C.Dam"/>
      <sheetName val="B.luan"/>
      <sheetName val="M.Luong"/>
      <sheetName val="B.Doan"/>
      <sheetName val="H.Do"/>
      <sheetName val="D.Khe"/>
      <sheetName val="P.Trung"/>
      <sheetName val="V.du"/>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3"/>
      <sheetName val="TK 341vay dai han "/>
      <sheetName val="TK 214"/>
      <sheetName val="TK 212"/>
      <sheetName val="Chi tiet TK 211"/>
      <sheetName val="TK 211"/>
      <sheetName val="TK 154"/>
      <sheetName val="Chi tiet TK 152"/>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CTTSCD"/>
      <sheetName val="TSCD ko dung"/>
      <sheetName val="Tong vat tu"/>
      <sheetName val="VT luu"/>
      <sheetName val="VTu1"/>
      <sheetName val="Vtu u dong"/>
      <sheetName val="TSLD khac"/>
      <sheetName val="CC da pbo het"/>
      <sheetName val="Phaitra"/>
      <sheetName val="TD_x0000_"/>
      <sheetName val="TDÕ"/>
      <sheetName val="CQuan"/>
      <sheetName val="CAU 1"/>
      <sheetName val="CAU3"/>
      <sheetName val="CAU5 A Thu"/>
      <sheetName val="yen lenh"/>
      <sheetName val="CAU5"/>
      <sheetName val="CAU5 (1+2)"/>
      <sheetName val="CAU 7 (O Hien)"/>
      <sheetName val="CAU 7"/>
      <sheetName val="CKCT"/>
      <sheetName val="TCCG ( NH)"/>
      <sheetName val="TCCG"/>
      <sheetName val="Cau 9"/>
      <sheetName val="Cau 11"/>
      <sheetName val="480"/>
      <sheetName val="TD@"/>
      <sheetName val="T12"/>
      <sheetName val="T11"/>
      <sheetName val="CT 03"/>
      <sheetName val="TH 03"/>
      <sheetName val="\MGT-DRT\MGT-IMPR\MGT-SC@\BA039"/>
      <sheetName val="Cong hoþ"/>
      <sheetName val="28+!60-28+420.5K95"/>
      <sheetName val="Thi sinh"/>
      <sheetName val="SPS"/>
      <sheetName val="DSNV"/>
      <sheetName val="Cham cong"/>
      <sheetName val="Bang luong"/>
      <sheetName val="LCB"/>
      <sheetName val="CN131"/>
      <sheetName val="STH 152"/>
      <sheetName val="CN 331"/>
      <sheetName val="VLSPHH"/>
      <sheetName val="DVKH"/>
      <sheetName val="Kho"/>
      <sheetName val="THDN MBA phu tai"/>
      <sheetName val="TBA CC"/>
      <sheetName val="D.Da0"/>
      <sheetName val="B9_SCL (2)"/>
      <sheetName val="T-9"/>
      <sheetName val="Thang 7-05"/>
      <sheetName val="Bia dvi"/>
      <sheetName val="B3_Tonghop thang"/>
      <sheetName val="B4_TTG"/>
      <sheetName val="B7_TaiNan"/>
      <sheetName val="B8_DongDien"/>
      <sheetName val="B9_SCL"/>
      <sheetName val="B10_SCTX"/>
      <sheetName val="B11_XTM"/>
      <sheetName val="B12_TBDC"/>
      <sheetName val="B13_LanKT"/>
      <sheetName val="BB NT GD H-thanh"/>
      <sheetName val="BB NT KL"/>
      <sheetName val="Goi2"/>
      <sheetName val="THpp"/>
      <sheetName val="pp"/>
      <sheetName val="CL PP"/>
      <sheetName val="TH DgPP"/>
      <sheetName val="Dg PP"/>
      <sheetName val="CL DgPP"/>
      <sheetName val="TH DDau"/>
      <sheetName val="DDau"/>
      <sheetName val="GT3PP"/>
      <sheetName val="CLDD"/>
      <sheetName val="GT3DD"/>
      <sheetName val="TH DVu"/>
      <sheetName val="Dichvu"/>
      <sheetName val="CL Dvu"/>
      <sheetName val="TH DgDvu"/>
      <sheetName val="Dg DV"/>
      <sheetName val="PTDdv"/>
      <sheetName val="CLDdv"/>
      <sheetName val="GT3DV"/>
      <sheetName val="TH-CO"/>
      <sheetName val="C.O"/>
      <sheetName val="TH dg OC"/>
      <sheetName val="DCO"/>
      <sheetName val="CL CatOng"/>
      <sheetName val="Bang qui cach Vtu"/>
      <sheetName val="T01"/>
      <sheetName val="T04"/>
      <sheetName val="DTcojg 4-5"/>
      <sheetName val="Tojg hop thep"/>
      <sheetName val="Phan tich don gia (doc)"/>
      <sheetName val="soi tho soi det"/>
      <sheetName val="soi thuong"/>
      <sheetName val="ni"/>
      <sheetName val="vai det"/>
      <sheetName val="chi phi 1tan"/>
      <sheetName val="von luu dong"/>
      <sheetName val="thue VAT"/>
      <sheetName val="doanh thu"/>
      <sheetName val="doanh thu loi nhuan"/>
      <sheetName val="dong tien"/>
      <sheetName val="thu hoi von"/>
      <sheetName val="hoan von"/>
      <sheetName val="dothi npv"/>
      <sheetName val="diem hoa von"/>
      <sheetName val="nop ngan sach"/>
      <sheetName val="chi tieu"/>
      <sheetName val="luong thang 10"/>
      <sheetName val="tong hop thang 10"/>
      <sheetName val="loung11"/>
      <sheetName val="TH 11"/>
      <sheetName val="T122"/>
      <sheetName val="T121"/>
      <sheetName val="px khai thac 2"/>
      <sheetName val="dao lo so 2"/>
      <sheetName val="luong vp thang 10"/>
      <sheetName val="T_x0003__x0000_ong dip nhan danh hieu AHL§"/>
      <sheetName val="pt0-1"/>
      <sheetName val="kp0-1"/>
      <sheetName val="0-1"/>
      <sheetName val="pt2-3"/>
      <sheetName val="thkp2-3"/>
      <sheetName val="2-3"/>
      <sheetName val="cl1-2"/>
      <sheetName val="thkp1-2"/>
      <sheetName val="clvl1-2"/>
      <sheetName val="1-2"/>
      <sheetName val="26+960-27+050.9"/>
      <sheetName val="\N\MGT-DRT\MGT-IMPR\MGT-SC@\BA0"/>
      <sheetName val="Chung tu"/>
      <sheetName val="So cai"/>
      <sheetName val="Can doi"/>
      <sheetName val="Phat sinh"/>
      <sheetName val="MLDV"/>
      <sheetName val="catongcu"/>
      <sheetName val="BC"/>
      <sheetName val="NNCONGNHAN"/>
      <sheetName val="bangtonghop"/>
      <sheetName val="B T HOP"/>
      <sheetName val="HT HE DUONG"/>
      <sheetName val="MLPP"/>
      <sheetName val="DH D1,2"/>
      <sheetName val="Tro giup"/>
      <sheetName val="XXXXXXX_x0018_"/>
      <sheetName val="UBi"/>
    </sheetNames>
    <definedNames>
      <definedName name="DataFilter"/>
      <definedName name="DataSort"/>
      <definedName name="GoBack" sheetId="0"/>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refreshError="1"/>
      <sheetData sheetId="710" refreshError="1"/>
      <sheetData sheetId="711" refreshError="1"/>
      <sheetData sheetId="712" refreshError="1"/>
      <sheetData sheetId="713" refreshError="1"/>
      <sheetData sheetId="714" refreshError="1"/>
      <sheetData sheetId="715"/>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sheetData sheetId="725"/>
      <sheetData sheetId="726"/>
      <sheetData sheetId="727"/>
      <sheetData sheetId="728"/>
      <sheetData sheetId="729"/>
      <sheetData sheetId="730"/>
      <sheetData sheetId="73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refreshError="1"/>
      <sheetData sheetId="759" refreshError="1"/>
      <sheetData sheetId="760" refreshError="1"/>
      <sheetData sheetId="761"/>
      <sheetData sheetId="762"/>
      <sheetData sheetId="763"/>
      <sheetData sheetId="764"/>
      <sheetData sheetId="765"/>
      <sheetData sheetId="766"/>
      <sheetData sheetId="767"/>
      <sheetData sheetId="768"/>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sheetData sheetId="778"/>
      <sheetData sheetId="779"/>
      <sheetData sheetId="780"/>
      <sheetData sheetId="781"/>
      <sheetData sheetId="782"/>
      <sheetData sheetId="783"/>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sheetData sheetId="833"/>
      <sheetData sheetId="834"/>
      <sheetData sheetId="835"/>
      <sheetData sheetId="836"/>
      <sheetData sheetId="837"/>
      <sheetData sheetId="838"/>
      <sheetData sheetId="839"/>
      <sheetData sheetId="840"/>
      <sheetData sheetId="841"/>
      <sheetData sheetId="842" refreshError="1"/>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sheetData sheetId="876"/>
      <sheetData sheetId="877"/>
      <sheetData sheetId="878"/>
      <sheetData sheetId="879"/>
      <sheetData sheetId="880"/>
      <sheetData sheetId="881"/>
      <sheetData sheetId="882"/>
      <sheetData sheetId="883"/>
      <sheetData sheetId="884"/>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sheetData sheetId="907"/>
      <sheetData sheetId="908" refreshError="1"/>
      <sheetData sheetId="909" refreshError="1"/>
      <sheetData sheetId="910" refreshError="1"/>
      <sheetData sheetId="911" refreshError="1"/>
      <sheetData sheetId="912" refreshError="1"/>
      <sheetData sheetId="913" refreshError="1"/>
      <sheetData sheetId="914" refreshError="1"/>
      <sheetData sheetId="915"/>
      <sheetData sheetId="916"/>
      <sheetData sheetId="917"/>
      <sheetData sheetId="918"/>
      <sheetData sheetId="919"/>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sheetData sheetId="959"/>
      <sheetData sheetId="960"/>
      <sheetData sheetId="961"/>
      <sheetData sheetId="962"/>
      <sheetData sheetId="963"/>
      <sheetData sheetId="964"/>
      <sheetData sheetId="965"/>
      <sheetData sheetId="966"/>
      <sheetData sheetId="967"/>
      <sheetData sheetId="968"/>
      <sheetData sheetId="969"/>
      <sheetData sheetId="970" refreshError="1"/>
      <sheetData sheetId="971"/>
      <sheetData sheetId="972"/>
      <sheetData sheetId="973"/>
      <sheetData sheetId="974"/>
      <sheetData sheetId="975"/>
      <sheetData sheetId="976"/>
      <sheetData sheetId="977"/>
      <sheetData sheetId="978"/>
      <sheetData sheetId="979"/>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sheetData sheetId="1137"/>
      <sheetData sheetId="1138"/>
      <sheetData sheetId="1139"/>
      <sheetData sheetId="1140" refreshError="1"/>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refreshError="1"/>
      <sheetData sheetId="1237" refreshError="1"/>
      <sheetData sheetId="1238" refreshError="1"/>
      <sheetData sheetId="1239"/>
      <sheetData sheetId="1240" refreshError="1"/>
      <sheetData sheetId="1241" refreshError="1"/>
      <sheetData sheetId="1242" refreshError="1"/>
      <sheetData sheetId="1243"/>
      <sheetData sheetId="1244"/>
      <sheetData sheetId="1245"/>
      <sheetData sheetId="1246"/>
      <sheetData sheetId="1247"/>
      <sheetData sheetId="1248"/>
      <sheetData sheetId="1249"/>
      <sheetData sheetId="1250" refreshError="1"/>
      <sheetData sheetId="1251" refreshError="1"/>
      <sheetData sheetId="1252" refreshError="1"/>
      <sheetData sheetId="1253" refreshError="1"/>
      <sheetData sheetId="1254"/>
      <sheetData sheetId="1255"/>
      <sheetData sheetId="1256"/>
      <sheetData sheetId="1257"/>
      <sheetData sheetId="1258"/>
      <sheetData sheetId="1259"/>
      <sheetData sheetId="1260"/>
      <sheetData sheetId="1261"/>
      <sheetData sheetId="1262"/>
      <sheetData sheetId="1263"/>
      <sheetData sheetId="1264" refreshError="1"/>
      <sheetData sheetId="1265" refreshError="1"/>
      <sheetData sheetId="1266" refreshError="1"/>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refreshError="1"/>
      <sheetData sheetId="1288" refreshError="1"/>
      <sheetData sheetId="1289" refreshError="1"/>
      <sheetData sheetId="1290" refreshError="1"/>
      <sheetData sheetId="1291"/>
      <sheetData sheetId="1292"/>
      <sheetData sheetId="1293" refreshError="1"/>
      <sheetData sheetId="1294" refreshError="1"/>
      <sheetData sheetId="1295"/>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refreshError="1"/>
      <sheetData sheetId="1330" refreshError="1"/>
      <sheetData sheetId="1331" refreshError="1"/>
      <sheetData sheetId="1332"/>
      <sheetData sheetId="1333"/>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i chung"/>
      <sheetName val="BANCO (3)"/>
      <sheetName val="MT TW in (2)"/>
      <sheetName val="PL III CTrinh (2)"/>
      <sheetName val="PL IV nganh (2)"/>
      <sheetName val="MT DPin (3)"/>
      <sheetName val="TH in (2)"/>
      <sheetName val="PLIb"/>
      <sheetName val="PLIIIb"/>
      <sheetName val="BANCO (2)"/>
      <sheetName val="MT DPin (2)"/>
      <sheetName val="THSS"/>
      <sheetName val="THSS (3)"/>
      <sheetName val="THSS (4)"/>
      <sheetName val="THSS (6)"/>
      <sheetName val="THSS (5)"/>
      <sheetName val="THSS (7)"/>
      <sheetName val="PL III CTrinh (3)"/>
      <sheetName val="PL IV nganh (3)"/>
      <sheetName val="PL III CTrinh"/>
      <sheetName val="PL IV nganh"/>
      <sheetName val="TH 2016-2020-gom CTMTQG"/>
      <sheetName val="SS dia phuong"/>
      <sheetName val="TH 2016-2020 -Kgom CTMTQG"/>
      <sheetName val="TH in"/>
      <sheetName val="BANCO"/>
      <sheetName val="CBDT-TKQH"/>
      <sheetName val="MT TW in"/>
      <sheetName val="MT DPin"/>
      <sheetName val="DT theo MT(TW)"/>
      <sheetName val="DT theo MT (DP)"/>
      <sheetName val="CTMTQG GNBV"/>
      <sheetName val="Sheet1"/>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 val="TH phan bo  17.9.2015_Thu"/>
    </sheetNames>
    <sheetDataSet>
      <sheetData sheetId="0" refreshError="1"/>
      <sheetData sheetId="1">
        <row r="122">
          <cell r="I122">
            <v>6.7156099999999999</v>
          </cell>
        </row>
      </sheetData>
      <sheetData sheetId="2">
        <row r="29">
          <cell r="K29">
            <v>49327</v>
          </cell>
        </row>
      </sheetData>
      <sheetData sheetId="3" refreshError="1"/>
      <sheetData sheetId="4" refreshError="1"/>
      <sheetData sheetId="5" refreshError="1"/>
      <sheetData sheetId="6" refreshError="1"/>
      <sheetData sheetId="7" refreshError="1"/>
      <sheetData sheetId="8" refreshError="1"/>
      <sheetData sheetId="9">
        <row r="123">
          <cell r="F123">
            <v>4.5632445555441416E-2</v>
          </cell>
        </row>
      </sheetData>
      <sheetData sheetId="10">
        <row r="99">
          <cell r="BP99">
            <v>6.7156099999999999</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13">
          <cell r="B13" t="str">
            <v>TỔNG SỐ</v>
          </cell>
        </row>
      </sheetData>
      <sheetData sheetId="26"/>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9"/>
  <sheetViews>
    <sheetView view="pageBreakPreview" topLeftCell="A4" zoomScale="70" zoomScaleSheetLayoutView="70" workbookViewId="0">
      <selection activeCell="F11" sqref="F11"/>
    </sheetView>
  </sheetViews>
  <sheetFormatPr defaultColWidth="9.140625" defaultRowHeight="15"/>
  <cols>
    <col min="1" max="1" width="6.42578125" style="17" customWidth="1"/>
    <col min="2" max="2" width="42.7109375" style="9" customWidth="1"/>
    <col min="3" max="4" width="16" style="9" customWidth="1"/>
    <col min="5" max="5" width="13.5703125" style="9" customWidth="1"/>
    <col min="6" max="6" width="15" style="9" customWidth="1"/>
    <col min="7" max="7" width="16" style="9" customWidth="1"/>
    <col min="8" max="8" width="12" style="9" customWidth="1"/>
    <col min="9" max="9" width="14.7109375" style="9" customWidth="1"/>
    <col min="10" max="10" width="15.42578125" style="9" customWidth="1"/>
    <col min="11" max="11" width="12.42578125" style="9" customWidth="1"/>
    <col min="12" max="12" width="16.28515625" style="9" customWidth="1"/>
    <col min="13" max="13" width="16" style="9" customWidth="1"/>
    <col min="14" max="14" width="11.5703125" style="9" customWidth="1"/>
    <col min="15" max="15" width="15.42578125" style="9" customWidth="1"/>
    <col min="16" max="16" width="11" style="9" bestFit="1" customWidth="1"/>
    <col min="17" max="17" width="10" style="9" bestFit="1" customWidth="1"/>
    <col min="18" max="18" width="11" style="9" bestFit="1" customWidth="1"/>
    <col min="19" max="16384" width="9.140625" style="9"/>
  </cols>
  <sheetData>
    <row r="1" spans="1:21" ht="36.75" customHeight="1">
      <c r="A1" s="80" t="s">
        <v>36</v>
      </c>
      <c r="B1" s="80"/>
      <c r="C1" s="80"/>
      <c r="D1" s="80"/>
      <c r="E1" s="80"/>
      <c r="F1" s="80"/>
      <c r="G1" s="80"/>
      <c r="H1" s="80"/>
      <c r="I1" s="80"/>
      <c r="J1" s="80"/>
      <c r="K1" s="80"/>
      <c r="L1" s="80"/>
      <c r="M1" s="80"/>
      <c r="N1" s="80"/>
    </row>
    <row r="2" spans="1:21" ht="29.25" customHeight="1">
      <c r="A2" s="81" t="s">
        <v>29</v>
      </c>
      <c r="B2" s="81"/>
      <c r="C2" s="81"/>
      <c r="D2" s="81"/>
      <c r="E2" s="81"/>
      <c r="F2" s="81"/>
      <c r="G2" s="81"/>
      <c r="H2" s="81"/>
      <c r="I2" s="81"/>
      <c r="J2" s="81"/>
      <c r="K2" s="81"/>
      <c r="L2" s="81"/>
      <c r="M2" s="81"/>
      <c r="N2" s="81"/>
    </row>
    <row r="3" spans="1:21" ht="16.5">
      <c r="A3" s="10"/>
      <c r="B3" s="11"/>
      <c r="C3" s="11"/>
      <c r="D3" s="11"/>
      <c r="E3" s="11"/>
      <c r="F3" s="11"/>
      <c r="G3" s="11"/>
      <c r="H3" s="11"/>
      <c r="I3" s="11"/>
      <c r="J3" s="11"/>
      <c r="K3" s="11"/>
    </row>
    <row r="4" spans="1:21" ht="44.25" customHeight="1">
      <c r="A4" s="79" t="s">
        <v>55</v>
      </c>
      <c r="B4" s="79"/>
      <c r="C4" s="79"/>
      <c r="D4" s="79"/>
      <c r="E4" s="79"/>
      <c r="F4" s="79"/>
      <c r="G4" s="79"/>
      <c r="H4" s="79"/>
      <c r="I4" s="79"/>
      <c r="J4" s="79"/>
      <c r="K4" s="79"/>
      <c r="L4" s="79"/>
      <c r="M4" s="79"/>
      <c r="N4" s="79"/>
      <c r="O4" s="16"/>
      <c r="P4" s="16"/>
      <c r="Q4" s="16"/>
      <c r="R4" s="16"/>
      <c r="S4" s="16"/>
      <c r="T4" s="16"/>
      <c r="U4" s="16"/>
    </row>
    <row r="5" spans="1:21" ht="41.25" customHeight="1">
      <c r="A5" s="77" t="s">
        <v>61</v>
      </c>
      <c r="B5" s="77"/>
      <c r="C5" s="77"/>
      <c r="D5" s="77"/>
      <c r="E5" s="77"/>
      <c r="F5" s="77"/>
      <c r="G5" s="77"/>
      <c r="H5" s="77"/>
      <c r="I5" s="77"/>
      <c r="J5" s="77"/>
      <c r="K5" s="77"/>
      <c r="L5" s="77"/>
      <c r="M5" s="77"/>
      <c r="N5" s="77"/>
      <c r="O5" s="16"/>
      <c r="P5" s="16"/>
      <c r="Q5" s="16"/>
      <c r="R5" s="16"/>
      <c r="S5" s="16"/>
      <c r="T5" s="16"/>
      <c r="U5" s="16"/>
    </row>
    <row r="6" spans="1:21" ht="28.5" customHeight="1">
      <c r="A6" s="21"/>
      <c r="B6" s="22"/>
      <c r="C6" s="22"/>
      <c r="D6" s="22"/>
      <c r="E6" s="22"/>
      <c r="F6" s="22"/>
      <c r="G6" s="16"/>
      <c r="H6" s="16"/>
      <c r="I6" s="16"/>
      <c r="J6" s="16"/>
      <c r="K6" s="16"/>
      <c r="L6" s="82" t="s">
        <v>0</v>
      </c>
      <c r="M6" s="82"/>
      <c r="N6" s="82"/>
      <c r="O6" s="16"/>
      <c r="P6" s="16"/>
      <c r="Q6" s="16"/>
      <c r="R6" s="16"/>
      <c r="S6" s="16"/>
      <c r="T6" s="16"/>
      <c r="U6" s="16"/>
    </row>
    <row r="7" spans="1:21" ht="57.75" customHeight="1">
      <c r="A7" s="83" t="s">
        <v>1</v>
      </c>
      <c r="B7" s="84" t="s">
        <v>17</v>
      </c>
      <c r="C7" s="84" t="s">
        <v>51</v>
      </c>
      <c r="D7" s="84"/>
      <c r="E7" s="84"/>
      <c r="F7" s="78" t="s">
        <v>59</v>
      </c>
      <c r="G7" s="78"/>
      <c r="H7" s="78"/>
      <c r="I7" s="78" t="s">
        <v>60</v>
      </c>
      <c r="J7" s="78"/>
      <c r="K7" s="78"/>
      <c r="L7" s="78" t="s">
        <v>52</v>
      </c>
      <c r="M7" s="78"/>
      <c r="N7" s="78"/>
      <c r="O7" s="16"/>
      <c r="P7" s="16"/>
      <c r="Q7" s="16"/>
      <c r="R7" s="16"/>
      <c r="S7" s="16"/>
      <c r="T7" s="16"/>
      <c r="U7" s="16"/>
    </row>
    <row r="8" spans="1:21">
      <c r="A8" s="83"/>
      <c r="B8" s="84"/>
      <c r="C8" s="84" t="s">
        <v>2</v>
      </c>
      <c r="D8" s="84" t="s">
        <v>3</v>
      </c>
      <c r="E8" s="84" t="s">
        <v>4</v>
      </c>
      <c r="F8" s="78" t="s">
        <v>2</v>
      </c>
      <c r="G8" s="78" t="s">
        <v>3</v>
      </c>
      <c r="H8" s="78" t="s">
        <v>4</v>
      </c>
      <c r="I8" s="78" t="s">
        <v>2</v>
      </c>
      <c r="J8" s="78" t="s">
        <v>3</v>
      </c>
      <c r="K8" s="78" t="s">
        <v>4</v>
      </c>
      <c r="L8" s="78" t="s">
        <v>2</v>
      </c>
      <c r="M8" s="78" t="s">
        <v>3</v>
      </c>
      <c r="N8" s="78" t="s">
        <v>4</v>
      </c>
      <c r="O8" s="16"/>
      <c r="P8" s="16"/>
      <c r="Q8" s="16"/>
      <c r="R8" s="16"/>
      <c r="S8" s="16"/>
      <c r="T8" s="16"/>
      <c r="U8" s="16"/>
    </row>
    <row r="9" spans="1:21" ht="28.5" customHeight="1">
      <c r="A9" s="83"/>
      <c r="B9" s="84"/>
      <c r="C9" s="84"/>
      <c r="D9" s="84"/>
      <c r="E9" s="84"/>
      <c r="F9" s="78"/>
      <c r="G9" s="78"/>
      <c r="H9" s="78"/>
      <c r="I9" s="78"/>
      <c r="J9" s="78"/>
      <c r="K9" s="78"/>
      <c r="L9" s="78"/>
      <c r="M9" s="78"/>
      <c r="N9" s="78"/>
      <c r="O9" s="16"/>
      <c r="P9" s="16"/>
      <c r="Q9" s="16"/>
      <c r="R9" s="16"/>
      <c r="S9" s="16"/>
      <c r="T9" s="16"/>
      <c r="U9" s="16"/>
    </row>
    <row r="10" spans="1:21" s="12" customFormat="1" ht="25.5" customHeight="1">
      <c r="A10" s="13">
        <v>1</v>
      </c>
      <c r="B10" s="23">
        <v>2</v>
      </c>
      <c r="C10" s="13">
        <v>3</v>
      </c>
      <c r="D10" s="23">
        <v>4</v>
      </c>
      <c r="E10" s="13">
        <v>5</v>
      </c>
      <c r="F10" s="23">
        <v>6</v>
      </c>
      <c r="G10" s="13">
        <v>7</v>
      </c>
      <c r="H10" s="23">
        <v>8</v>
      </c>
      <c r="I10" s="13">
        <v>9</v>
      </c>
      <c r="J10" s="23">
        <v>10</v>
      </c>
      <c r="K10" s="13">
        <v>11</v>
      </c>
      <c r="L10" s="23">
        <v>12</v>
      </c>
      <c r="M10" s="13">
        <v>13</v>
      </c>
      <c r="N10" s="23">
        <v>14</v>
      </c>
      <c r="O10" s="24"/>
      <c r="P10" s="24"/>
      <c r="Q10" s="24"/>
      <c r="R10" s="24"/>
      <c r="S10" s="24"/>
      <c r="T10" s="24"/>
      <c r="U10" s="24"/>
    </row>
    <row r="11" spans="1:21" s="16" customFormat="1" ht="33.75" customHeight="1">
      <c r="A11" s="13"/>
      <c r="B11" s="14" t="s">
        <v>18</v>
      </c>
      <c r="C11" s="15">
        <f t="shared" ref="C11:N11" si="0">SUM(C12,C54,C56,C58)</f>
        <v>2735299</v>
      </c>
      <c r="D11" s="15">
        <f t="shared" si="0"/>
        <v>2632279</v>
      </c>
      <c r="E11" s="15">
        <f t="shared" si="0"/>
        <v>103020</v>
      </c>
      <c r="F11" s="15">
        <f t="shared" si="0"/>
        <v>1099220.517</v>
      </c>
      <c r="G11" s="15">
        <f t="shared" si="0"/>
        <v>1076520.517</v>
      </c>
      <c r="H11" s="15">
        <f t="shared" si="0"/>
        <v>22700</v>
      </c>
      <c r="I11" s="15">
        <f t="shared" si="0"/>
        <v>1023356.051108</v>
      </c>
      <c r="J11" s="15">
        <f t="shared" si="0"/>
        <v>1000343.713308</v>
      </c>
      <c r="K11" s="15">
        <f t="shared" si="0"/>
        <v>22209.337800000001</v>
      </c>
      <c r="L11" s="15">
        <f t="shared" ref="L11" si="1">SUM(L12,L54,L56,L58)</f>
        <v>2469889</v>
      </c>
      <c r="M11" s="15">
        <f t="shared" ref="M11" si="2">SUM(M12,M54,M56,M58)</f>
        <v>2498504</v>
      </c>
      <c r="N11" s="15">
        <f t="shared" si="0"/>
        <v>71385</v>
      </c>
    </row>
    <row r="12" spans="1:21" ht="30" customHeight="1">
      <c r="A12" s="25" t="s">
        <v>9</v>
      </c>
      <c r="B12" s="26" t="s">
        <v>37</v>
      </c>
      <c r="C12" s="27">
        <f t="shared" ref="C12:N12" si="3">SUM(C13,C23)</f>
        <v>2285999</v>
      </c>
      <c r="D12" s="27">
        <f t="shared" si="3"/>
        <v>2182979</v>
      </c>
      <c r="E12" s="27">
        <f t="shared" si="3"/>
        <v>103020</v>
      </c>
      <c r="F12" s="27">
        <f t="shared" si="3"/>
        <v>1005940.434</v>
      </c>
      <c r="G12" s="27">
        <f t="shared" si="3"/>
        <v>983240.43400000001</v>
      </c>
      <c r="H12" s="27">
        <f t="shared" si="3"/>
        <v>22700</v>
      </c>
      <c r="I12" s="27">
        <f t="shared" si="3"/>
        <v>938277.56810799998</v>
      </c>
      <c r="J12" s="27">
        <f t="shared" si="3"/>
        <v>916068.230308</v>
      </c>
      <c r="K12" s="27">
        <f t="shared" si="3"/>
        <v>22209.337800000001</v>
      </c>
      <c r="L12" s="27">
        <f t="shared" si="3"/>
        <v>2108654</v>
      </c>
      <c r="M12" s="27">
        <f t="shared" si="3"/>
        <v>2137269</v>
      </c>
      <c r="N12" s="27">
        <f t="shared" si="3"/>
        <v>71385</v>
      </c>
      <c r="O12" s="16"/>
      <c r="P12" s="16"/>
      <c r="Q12" s="16"/>
      <c r="R12" s="16"/>
      <c r="S12" s="16"/>
      <c r="T12" s="16"/>
      <c r="U12" s="16"/>
    </row>
    <row r="13" spans="1:21" ht="30" customHeight="1">
      <c r="A13" s="25">
        <v>1</v>
      </c>
      <c r="B13" s="28" t="s">
        <v>19</v>
      </c>
      <c r="C13" s="29">
        <f>SUM(D13:E13)</f>
        <v>1794200</v>
      </c>
      <c r="D13" s="29">
        <f>SUM(D17:D18,D21:D22)</f>
        <v>1794200</v>
      </c>
      <c r="E13" s="29">
        <f t="shared" ref="E13:N13" si="4">SUM(E17:E18,E21)</f>
        <v>0</v>
      </c>
      <c r="F13" s="29">
        <f t="shared" si="4"/>
        <v>747184</v>
      </c>
      <c r="G13" s="29">
        <f>SUM(G17:G18,G21:G22)</f>
        <v>747184</v>
      </c>
      <c r="H13" s="29">
        <f t="shared" si="4"/>
        <v>0</v>
      </c>
      <c r="I13" s="29">
        <f t="shared" si="4"/>
        <v>700097</v>
      </c>
      <c r="J13" s="29">
        <f>SUM(J17:J18,J21:J22)</f>
        <v>700097</v>
      </c>
      <c r="K13" s="29">
        <f t="shared" si="4"/>
        <v>0</v>
      </c>
      <c r="L13" s="29">
        <f t="shared" si="4"/>
        <v>1648490</v>
      </c>
      <c r="M13" s="29">
        <f>SUM(M17:M18,M21:M22)</f>
        <v>1748490</v>
      </c>
      <c r="N13" s="29">
        <f t="shared" si="4"/>
        <v>0</v>
      </c>
      <c r="O13" s="16">
        <f>M13/D13</f>
        <v>0.97452346449671168</v>
      </c>
      <c r="P13" s="16"/>
      <c r="Q13" s="16"/>
      <c r="R13" s="16"/>
      <c r="S13" s="16"/>
      <c r="T13" s="16"/>
      <c r="U13" s="16"/>
    </row>
    <row r="14" spans="1:21" ht="27" customHeight="1">
      <c r="A14" s="30"/>
      <c r="B14" s="31" t="s">
        <v>6</v>
      </c>
      <c r="C14" s="32"/>
      <c r="D14" s="32"/>
      <c r="E14" s="32"/>
      <c r="F14" s="33"/>
      <c r="G14" s="33"/>
      <c r="H14" s="33"/>
      <c r="I14" s="33"/>
      <c r="J14" s="33"/>
      <c r="K14" s="33"/>
      <c r="L14" s="32"/>
      <c r="M14" s="32"/>
      <c r="N14" s="33"/>
      <c r="O14" s="16"/>
      <c r="P14" s="16"/>
      <c r="Q14" s="16"/>
      <c r="R14" s="16"/>
      <c r="S14" s="16"/>
      <c r="T14" s="16"/>
      <c r="U14" s="16"/>
    </row>
    <row r="15" spans="1:21" s="20" customFormat="1" ht="30" customHeight="1">
      <c r="A15" s="34" t="s">
        <v>20</v>
      </c>
      <c r="B15" s="35" t="s">
        <v>21</v>
      </c>
      <c r="C15" s="36">
        <f>SUM(D15:E15)</f>
        <v>13100</v>
      </c>
      <c r="D15" s="36">
        <v>13100</v>
      </c>
      <c r="E15" s="32"/>
      <c r="F15" s="36">
        <f>SUM(G15:H15)</f>
        <v>4483.4987000000001</v>
      </c>
      <c r="G15" s="36">
        <v>4483.4987000000001</v>
      </c>
      <c r="H15" s="36"/>
      <c r="I15" s="36">
        <f>SUM(J15:K15)</f>
        <v>3588.6412</v>
      </c>
      <c r="J15" s="36">
        <v>3588.6412</v>
      </c>
      <c r="K15" s="33"/>
      <c r="L15" s="36">
        <f>SUM(M15:N15)</f>
        <v>12707</v>
      </c>
      <c r="M15" s="36">
        <f>D15*97/100</f>
        <v>12707</v>
      </c>
      <c r="N15" s="37"/>
      <c r="O15" s="16"/>
      <c r="P15" s="16"/>
      <c r="Q15" s="16"/>
      <c r="R15" s="16"/>
      <c r="S15" s="16"/>
      <c r="T15" s="16"/>
      <c r="U15" s="16"/>
    </row>
    <row r="16" spans="1:21" s="20" customFormat="1" ht="30" customHeight="1">
      <c r="A16" s="34" t="s">
        <v>20</v>
      </c>
      <c r="B16" s="35" t="s">
        <v>22</v>
      </c>
      <c r="C16" s="36">
        <f>SUM(D16:E16)</f>
        <v>1411770.7</v>
      </c>
      <c r="D16" s="36">
        <v>1411770.7</v>
      </c>
      <c r="E16" s="32"/>
      <c r="F16" s="36">
        <f>SUM(G16:H16)</f>
        <v>592746.82499999995</v>
      </c>
      <c r="G16" s="36">
        <v>592746.82499999995</v>
      </c>
      <c r="H16" s="33"/>
      <c r="I16" s="36">
        <f>SUM(J16:K16)</f>
        <v>563801.81599999999</v>
      </c>
      <c r="J16" s="36">
        <v>563801.81599999999</v>
      </c>
      <c r="K16" s="33"/>
      <c r="L16" s="36">
        <f>SUM(M16:N16)</f>
        <v>1369417.5790000001</v>
      </c>
      <c r="M16" s="36">
        <f>D16*97/100</f>
        <v>1369417.5790000001</v>
      </c>
      <c r="N16" s="37"/>
      <c r="O16" s="16"/>
      <c r="P16" s="16"/>
      <c r="Q16" s="16"/>
      <c r="R16" s="16"/>
      <c r="S16" s="16"/>
      <c r="T16" s="16"/>
      <c r="U16" s="16"/>
    </row>
    <row r="17" spans="1:21" ht="48" customHeight="1">
      <c r="A17" s="38" t="s">
        <v>11</v>
      </c>
      <c r="B17" s="39" t="s">
        <v>23</v>
      </c>
      <c r="C17" s="40">
        <f>SUM(D17:E17)</f>
        <v>401000</v>
      </c>
      <c r="D17" s="41">
        <v>401000</v>
      </c>
      <c r="E17" s="32"/>
      <c r="F17" s="41">
        <f>SUM(G17:H17)</f>
        <v>247116</v>
      </c>
      <c r="G17" s="41">
        <v>247116</v>
      </c>
      <c r="H17" s="33"/>
      <c r="I17" s="41">
        <f>SUM(J17:K17)</f>
        <v>230198</v>
      </c>
      <c r="J17" s="41">
        <v>230198</v>
      </c>
      <c r="K17" s="33"/>
      <c r="L17" s="40">
        <f>M17</f>
        <v>392980</v>
      </c>
      <c r="M17" s="41">
        <v>392980</v>
      </c>
      <c r="N17" s="42"/>
      <c r="O17" s="16">
        <f>M17/D17</f>
        <v>0.98</v>
      </c>
      <c r="P17" s="16"/>
      <c r="Q17" s="16"/>
      <c r="R17" s="16"/>
      <c r="S17" s="16"/>
      <c r="T17" s="16"/>
      <c r="U17" s="16"/>
    </row>
    <row r="18" spans="1:21" ht="42" customHeight="1">
      <c r="A18" s="38" t="s">
        <v>12</v>
      </c>
      <c r="B18" s="39" t="s">
        <v>24</v>
      </c>
      <c r="C18" s="40">
        <f>SUM(D18:E18)</f>
        <v>85000</v>
      </c>
      <c r="D18" s="41">
        <v>85000</v>
      </c>
      <c r="E18" s="32"/>
      <c r="F18" s="41">
        <f>SUM(G18:H18)</f>
        <v>41346</v>
      </c>
      <c r="G18" s="41">
        <v>41346</v>
      </c>
      <c r="H18" s="33"/>
      <c r="I18" s="41">
        <f>SUM(J18:K18)</f>
        <v>31576</v>
      </c>
      <c r="J18" s="41">
        <v>31576</v>
      </c>
      <c r="K18" s="33"/>
      <c r="L18" s="40">
        <f>SUM(M18:N18)</f>
        <v>82450</v>
      </c>
      <c r="M18" s="41">
        <v>82450</v>
      </c>
      <c r="N18" s="42"/>
      <c r="O18" s="16">
        <f>M18/D18</f>
        <v>0.97</v>
      </c>
      <c r="P18" s="16"/>
      <c r="Q18" s="16"/>
      <c r="R18" s="16"/>
      <c r="S18" s="16"/>
      <c r="T18" s="16"/>
      <c r="U18" s="16"/>
    </row>
    <row r="19" spans="1:21" ht="27" customHeight="1">
      <c r="A19" s="38"/>
      <c r="B19" s="43" t="s">
        <v>7</v>
      </c>
      <c r="C19" s="32"/>
      <c r="D19" s="32"/>
      <c r="E19" s="32"/>
      <c r="F19" s="33"/>
      <c r="G19" s="33"/>
      <c r="H19" s="33"/>
      <c r="I19" s="33"/>
      <c r="J19" s="33"/>
      <c r="K19" s="44"/>
      <c r="L19" s="32"/>
      <c r="M19" s="32"/>
      <c r="N19" s="33"/>
      <c r="O19" s="16"/>
      <c r="P19" s="16"/>
      <c r="Q19" s="16"/>
      <c r="R19" s="16"/>
      <c r="S19" s="16"/>
      <c r="T19" s="16"/>
      <c r="U19" s="16"/>
    </row>
    <row r="20" spans="1:21" ht="44.25" customHeight="1">
      <c r="A20" s="34"/>
      <c r="B20" s="35" t="s">
        <v>38</v>
      </c>
      <c r="C20" s="36">
        <f>SUM(D20:E20)</f>
        <v>3000</v>
      </c>
      <c r="D20" s="36">
        <v>3000</v>
      </c>
      <c r="E20" s="36">
        <v>0</v>
      </c>
      <c r="F20" s="36">
        <v>0</v>
      </c>
      <c r="G20" s="36">
        <v>0</v>
      </c>
      <c r="H20" s="36">
        <v>0</v>
      </c>
      <c r="I20" s="36">
        <v>0</v>
      </c>
      <c r="J20" s="36">
        <v>0</v>
      </c>
      <c r="K20" s="36">
        <v>0</v>
      </c>
      <c r="L20" s="36">
        <f>SUM(M20:N20)</f>
        <v>3000</v>
      </c>
      <c r="M20" s="36">
        <v>3000</v>
      </c>
      <c r="N20" s="36">
        <v>0</v>
      </c>
      <c r="O20" s="16">
        <f>M20/D20</f>
        <v>1</v>
      </c>
      <c r="P20" s="16"/>
      <c r="Q20" s="16"/>
      <c r="R20" s="16"/>
      <c r="S20" s="16"/>
      <c r="T20" s="16"/>
      <c r="U20" s="16"/>
    </row>
    <row r="21" spans="1:21" ht="40.5" customHeight="1">
      <c r="A21" s="45" t="s">
        <v>13</v>
      </c>
      <c r="B21" s="46" t="s">
        <v>45</v>
      </c>
      <c r="C21" s="47">
        <f>SUM(D21:E21)</f>
        <v>1197000</v>
      </c>
      <c r="D21" s="47">
        <v>1197000</v>
      </c>
      <c r="E21" s="47"/>
      <c r="F21" s="47">
        <f>SUM(G21:H21)</f>
        <v>458722</v>
      </c>
      <c r="G21" s="47">
        <v>458722</v>
      </c>
      <c r="H21" s="47"/>
      <c r="I21" s="47">
        <f>SUM(J21:K21)</f>
        <v>438323</v>
      </c>
      <c r="J21" s="47">
        <v>438323</v>
      </c>
      <c r="K21" s="47"/>
      <c r="L21" s="47">
        <f>SUM(M21:N21)</f>
        <v>1173060</v>
      </c>
      <c r="M21" s="47">
        <v>1173060</v>
      </c>
      <c r="N21" s="47"/>
      <c r="O21" s="16">
        <f>M21/D21</f>
        <v>0.98</v>
      </c>
      <c r="P21" s="16"/>
      <c r="Q21" s="16"/>
      <c r="R21" s="16"/>
      <c r="S21" s="16"/>
      <c r="T21" s="16"/>
      <c r="U21" s="16"/>
    </row>
    <row r="22" spans="1:21" ht="42" customHeight="1">
      <c r="A22" s="48" t="s">
        <v>44</v>
      </c>
      <c r="B22" s="49" t="s">
        <v>39</v>
      </c>
      <c r="C22" s="47">
        <f>SUM(D22:E22)</f>
        <v>111200</v>
      </c>
      <c r="D22" s="47">
        <v>111200</v>
      </c>
      <c r="E22" s="32"/>
      <c r="F22" s="33"/>
      <c r="G22" s="33"/>
      <c r="H22" s="33"/>
      <c r="I22" s="33"/>
      <c r="J22" s="33"/>
      <c r="K22" s="33"/>
      <c r="L22" s="47">
        <v>100000</v>
      </c>
      <c r="M22" s="47">
        <v>100000</v>
      </c>
      <c r="N22" s="33"/>
      <c r="O22" s="16">
        <f>M22/D22</f>
        <v>0.89928057553956831</v>
      </c>
      <c r="P22" s="16"/>
      <c r="Q22" s="16"/>
      <c r="R22" s="16"/>
      <c r="S22" s="16"/>
      <c r="T22" s="16"/>
      <c r="U22" s="16"/>
    </row>
    <row r="23" spans="1:21" ht="37.5" customHeight="1">
      <c r="A23" s="25">
        <v>2</v>
      </c>
      <c r="B23" s="50" t="s">
        <v>25</v>
      </c>
      <c r="C23" s="27">
        <f>SUM(D23:E23)</f>
        <v>491799</v>
      </c>
      <c r="D23" s="27">
        <f>SUM(D25:D25)</f>
        <v>388779</v>
      </c>
      <c r="E23" s="27">
        <f t="shared" ref="E23" si="5">SUM(E25:E25)</f>
        <v>103020</v>
      </c>
      <c r="F23" s="27">
        <f>SUM(G23:H23)</f>
        <v>258756.43400000001</v>
      </c>
      <c r="G23" s="27">
        <f t="shared" ref="G23:H23" si="6">SUM(G25:G25)</f>
        <v>236056.43400000001</v>
      </c>
      <c r="H23" s="27">
        <f t="shared" si="6"/>
        <v>22700</v>
      </c>
      <c r="I23" s="27">
        <f>SUM(J23:K23)</f>
        <v>238180.56810800001</v>
      </c>
      <c r="J23" s="27">
        <f t="shared" ref="J23:K23" si="7">SUM(J25:J25)</f>
        <v>215971.230308</v>
      </c>
      <c r="K23" s="27">
        <f t="shared" si="7"/>
        <v>22209.337800000001</v>
      </c>
      <c r="L23" s="27">
        <f>SUM(M23:N23)</f>
        <v>460164</v>
      </c>
      <c r="M23" s="27">
        <f t="shared" ref="M23:N23" si="8">SUM(M25:M25)</f>
        <v>388779</v>
      </c>
      <c r="N23" s="27">
        <f t="shared" si="8"/>
        <v>71385</v>
      </c>
      <c r="O23" s="16"/>
      <c r="P23" s="16"/>
      <c r="Q23" s="16"/>
      <c r="R23" s="16"/>
      <c r="S23" s="16"/>
      <c r="T23" s="16"/>
      <c r="U23" s="16"/>
    </row>
    <row r="24" spans="1:21" ht="27" customHeight="1">
      <c r="A24" s="30"/>
      <c r="B24" s="31" t="s">
        <v>6</v>
      </c>
      <c r="C24" s="32"/>
      <c r="D24" s="32"/>
      <c r="E24" s="32"/>
      <c r="F24" s="33"/>
      <c r="G24" s="32"/>
      <c r="H24" s="32"/>
      <c r="I24" s="33"/>
      <c r="J24" s="32"/>
      <c r="K24" s="32"/>
      <c r="L24" s="32"/>
      <c r="M24" s="32"/>
      <c r="N24" s="32"/>
      <c r="O24" s="16"/>
      <c r="P24" s="16"/>
      <c r="Q24" s="16"/>
      <c r="R24" s="16"/>
      <c r="S24" s="16"/>
      <c r="T24" s="16"/>
      <c r="U24" s="16"/>
    </row>
    <row r="25" spans="1:21" ht="35.25" customHeight="1">
      <c r="A25" s="34" t="s">
        <v>20</v>
      </c>
      <c r="B25" s="35" t="s">
        <v>22</v>
      </c>
      <c r="C25" s="36">
        <f>SUM(C28,C35)</f>
        <v>382479</v>
      </c>
      <c r="D25" s="36">
        <f>SUM(D28,D35,D50,D53)</f>
        <v>388779</v>
      </c>
      <c r="E25" s="36">
        <f>SUM(E28,E35,E50,E53)</f>
        <v>103020</v>
      </c>
      <c r="F25" s="36">
        <f t="shared" ref="F25:I25" si="9">SUM(F28,F35)</f>
        <v>231556.43400000001</v>
      </c>
      <c r="G25" s="36">
        <f>SUM(G28,G35,G50,G53)</f>
        <v>236056.43400000001</v>
      </c>
      <c r="H25" s="36">
        <f>SUM(H28,H35,H50,H53)</f>
        <v>22700</v>
      </c>
      <c r="I25" s="36">
        <f t="shared" si="9"/>
        <v>211508.230308</v>
      </c>
      <c r="J25" s="36">
        <f>SUM(J28,J35,J50,J53)</f>
        <v>215971.230308</v>
      </c>
      <c r="K25" s="36">
        <f>SUM(K28,K35,K50,K53)</f>
        <v>22209.337800000001</v>
      </c>
      <c r="L25" s="36">
        <f>SUM(L28,L35)</f>
        <v>382479</v>
      </c>
      <c r="M25" s="36">
        <f>SUM(M28,M35,M50,M53)</f>
        <v>388779</v>
      </c>
      <c r="N25" s="36">
        <f>SUM(N28,N35,N50,N53)</f>
        <v>71385</v>
      </c>
      <c r="O25" s="16"/>
      <c r="P25" s="16"/>
      <c r="Q25" s="16"/>
      <c r="R25" s="16"/>
      <c r="S25" s="16"/>
      <c r="T25" s="16"/>
      <c r="U25" s="16"/>
    </row>
    <row r="26" spans="1:21" ht="42" customHeight="1">
      <c r="A26" s="51" t="s">
        <v>11</v>
      </c>
      <c r="B26" s="52" t="s">
        <v>26</v>
      </c>
      <c r="C26" s="53">
        <f>SUM(C29,C31)</f>
        <v>99899</v>
      </c>
      <c r="D26" s="53">
        <f t="shared" ref="D26:K26" si="10">SUM(D29,D31)</f>
        <v>99899</v>
      </c>
      <c r="E26" s="53">
        <f t="shared" si="10"/>
        <v>0</v>
      </c>
      <c r="F26" s="53">
        <f t="shared" si="10"/>
        <v>79566.373999999996</v>
      </c>
      <c r="G26" s="53">
        <f t="shared" si="10"/>
        <v>79566.373999999996</v>
      </c>
      <c r="H26" s="53">
        <f t="shared" si="10"/>
        <v>0</v>
      </c>
      <c r="I26" s="53">
        <f t="shared" si="10"/>
        <v>78204.139999999985</v>
      </c>
      <c r="J26" s="53">
        <f t="shared" si="10"/>
        <v>78204.139999999985</v>
      </c>
      <c r="K26" s="53">
        <f t="shared" si="10"/>
        <v>0</v>
      </c>
      <c r="L26" s="53">
        <f>SUM(L29,L31)</f>
        <v>99899</v>
      </c>
      <c r="M26" s="53">
        <f>SUM(M29,M31)</f>
        <v>99899</v>
      </c>
      <c r="N26" s="54"/>
      <c r="O26" s="16"/>
      <c r="P26" s="16"/>
      <c r="Q26" s="16"/>
      <c r="R26" s="16"/>
      <c r="S26" s="16"/>
      <c r="T26" s="16"/>
      <c r="U26" s="16"/>
    </row>
    <row r="27" spans="1:21" ht="34.5" customHeight="1">
      <c r="A27" s="30"/>
      <c r="B27" s="31" t="s">
        <v>6</v>
      </c>
      <c r="C27" s="32"/>
      <c r="D27" s="32"/>
      <c r="E27" s="32"/>
      <c r="F27" s="33"/>
      <c r="G27" s="33"/>
      <c r="H27" s="33"/>
      <c r="I27" s="33"/>
      <c r="J27" s="33"/>
      <c r="K27" s="33"/>
      <c r="L27" s="32"/>
      <c r="M27" s="32"/>
      <c r="N27" s="33"/>
      <c r="O27" s="16"/>
      <c r="P27" s="16"/>
      <c r="Q27" s="16"/>
      <c r="R27" s="16"/>
      <c r="S27" s="16"/>
      <c r="T27" s="16"/>
      <c r="U27" s="16"/>
    </row>
    <row r="28" spans="1:21" ht="37.5" customHeight="1">
      <c r="A28" s="34" t="s">
        <v>20</v>
      </c>
      <c r="B28" s="35" t="s">
        <v>22</v>
      </c>
      <c r="C28" s="36">
        <f>SUM(C30,C32)</f>
        <v>99899</v>
      </c>
      <c r="D28" s="36">
        <f t="shared" ref="D28:K28" si="11">SUM(D30,D32)</f>
        <v>99899</v>
      </c>
      <c r="E28" s="36">
        <f t="shared" si="11"/>
        <v>0</v>
      </c>
      <c r="F28" s="36">
        <f t="shared" si="11"/>
        <v>79566.373999999996</v>
      </c>
      <c r="G28" s="36">
        <f t="shared" si="11"/>
        <v>79566.373999999996</v>
      </c>
      <c r="H28" s="36">
        <f t="shared" si="11"/>
        <v>0</v>
      </c>
      <c r="I28" s="36">
        <f t="shared" si="11"/>
        <v>78204.139999999985</v>
      </c>
      <c r="J28" s="36">
        <f t="shared" si="11"/>
        <v>78204.139999999985</v>
      </c>
      <c r="K28" s="36">
        <f t="shared" si="11"/>
        <v>0</v>
      </c>
      <c r="L28" s="36">
        <f>SUM(L30,L32)</f>
        <v>99899</v>
      </c>
      <c r="M28" s="36">
        <f>SUM(M30,M32)</f>
        <v>99899</v>
      </c>
      <c r="N28" s="37"/>
      <c r="O28" s="16"/>
      <c r="P28" s="16"/>
      <c r="Q28" s="16"/>
      <c r="R28" s="16"/>
      <c r="S28" s="16"/>
      <c r="T28" s="16"/>
      <c r="U28" s="16"/>
    </row>
    <row r="29" spans="1:21" ht="50.25" customHeight="1">
      <c r="A29" s="55">
        <v>-1</v>
      </c>
      <c r="B29" s="56" t="s">
        <v>40</v>
      </c>
      <c r="C29" s="40">
        <f>SUM(D29:E29)</f>
        <v>96500</v>
      </c>
      <c r="D29" s="41">
        <f>SUM(D30:D30)</f>
        <v>96500</v>
      </c>
      <c r="E29" s="32"/>
      <c r="F29" s="40">
        <f>SUM(G29:H29)</f>
        <v>76911.036999999997</v>
      </c>
      <c r="G29" s="41">
        <f>SUM(G30:G30)</f>
        <v>76911.036999999997</v>
      </c>
      <c r="H29" s="33"/>
      <c r="I29" s="40">
        <f>SUM(J29:K29)</f>
        <v>75578.243999999992</v>
      </c>
      <c r="J29" s="41">
        <f>SUM(J30:J30)</f>
        <v>75578.243999999992</v>
      </c>
      <c r="K29" s="33"/>
      <c r="L29" s="40">
        <f>SUM(M29:N29)</f>
        <v>96500</v>
      </c>
      <c r="M29" s="41">
        <f>SUM(M30:M30)</f>
        <v>96500</v>
      </c>
      <c r="N29" s="57"/>
      <c r="O29" s="16"/>
      <c r="P29" s="16"/>
      <c r="Q29" s="16"/>
      <c r="R29" s="16"/>
      <c r="S29" s="16"/>
      <c r="T29" s="16"/>
      <c r="U29" s="16"/>
    </row>
    <row r="30" spans="1:21" ht="44.25" customHeight="1">
      <c r="A30" s="58" t="s">
        <v>20</v>
      </c>
      <c r="B30" s="56" t="s">
        <v>22</v>
      </c>
      <c r="C30" s="40">
        <f>SUM(D30:E30)</f>
        <v>96500</v>
      </c>
      <c r="D30" s="41">
        <v>96500</v>
      </c>
      <c r="E30" s="32"/>
      <c r="F30" s="40">
        <f>SUM(G30:H30)</f>
        <v>76911.036999999997</v>
      </c>
      <c r="G30" s="40">
        <v>76911.036999999997</v>
      </c>
      <c r="H30" s="33"/>
      <c r="I30" s="40">
        <f>SUM(J30:K30)</f>
        <v>75578.243999999992</v>
      </c>
      <c r="J30" s="40">
        <v>75578.243999999992</v>
      </c>
      <c r="K30" s="33"/>
      <c r="L30" s="40">
        <f>SUM(M30:N30)</f>
        <v>96500</v>
      </c>
      <c r="M30" s="41">
        <v>96500</v>
      </c>
      <c r="N30" s="57"/>
      <c r="O30" s="16"/>
      <c r="P30" s="16"/>
      <c r="Q30" s="16"/>
      <c r="R30" s="16"/>
      <c r="S30" s="16"/>
      <c r="T30" s="16"/>
      <c r="U30" s="16"/>
    </row>
    <row r="31" spans="1:21" ht="47.25" customHeight="1">
      <c r="A31" s="55">
        <v>-2</v>
      </c>
      <c r="B31" s="56" t="s">
        <v>41</v>
      </c>
      <c r="C31" s="41">
        <f>SUM(C32:C32)</f>
        <v>3399</v>
      </c>
      <c r="D31" s="41">
        <f>SUM(D32:D32)</f>
        <v>3399</v>
      </c>
      <c r="E31" s="40">
        <v>0</v>
      </c>
      <c r="F31" s="40">
        <f>SUM(G31:H31)</f>
        <v>2655.337</v>
      </c>
      <c r="G31" s="40">
        <f>SUM(G32)</f>
        <v>2655.337</v>
      </c>
      <c r="H31" s="40">
        <v>0</v>
      </c>
      <c r="I31" s="40">
        <f>SUM(J31:K31)</f>
        <v>2625.8959999999997</v>
      </c>
      <c r="J31" s="40">
        <f>SUM(J32)</f>
        <v>2625.8959999999997</v>
      </c>
      <c r="K31" s="40">
        <v>0</v>
      </c>
      <c r="L31" s="41">
        <f>SUM(L32:L32)</f>
        <v>3399</v>
      </c>
      <c r="M31" s="41">
        <f>SUM(M32:M32)</f>
        <v>3399</v>
      </c>
      <c r="N31" s="57"/>
      <c r="O31" s="16"/>
      <c r="P31" s="16"/>
      <c r="Q31" s="16"/>
      <c r="R31" s="16"/>
      <c r="S31" s="16"/>
      <c r="T31" s="16"/>
      <c r="U31" s="16"/>
    </row>
    <row r="32" spans="1:21" ht="44.25" customHeight="1">
      <c r="A32" s="58" t="s">
        <v>20</v>
      </c>
      <c r="B32" s="56" t="s">
        <v>22</v>
      </c>
      <c r="C32" s="40">
        <f>SUM(D32:E32)</f>
        <v>3399</v>
      </c>
      <c r="D32" s="41">
        <v>3399</v>
      </c>
      <c r="E32" s="32"/>
      <c r="F32" s="40">
        <f>SUM(G32)</f>
        <v>2655.337</v>
      </c>
      <c r="G32" s="40">
        <v>2655.337</v>
      </c>
      <c r="H32" s="33"/>
      <c r="I32" s="40">
        <f>SUM(J32)</f>
        <v>2625.8959999999997</v>
      </c>
      <c r="J32" s="40">
        <v>2625.8959999999997</v>
      </c>
      <c r="K32" s="33"/>
      <c r="L32" s="40">
        <f>SUM(M32:N32)</f>
        <v>3399</v>
      </c>
      <c r="M32" s="41">
        <v>3399</v>
      </c>
      <c r="N32" s="57"/>
      <c r="O32" s="16"/>
      <c r="P32" s="16"/>
      <c r="Q32" s="16"/>
      <c r="R32" s="16"/>
      <c r="S32" s="16"/>
      <c r="T32" s="16"/>
      <c r="U32" s="16"/>
    </row>
    <row r="33" spans="1:21" ht="31.5" customHeight="1">
      <c r="A33" s="51" t="s">
        <v>12</v>
      </c>
      <c r="B33" s="52" t="s">
        <v>27</v>
      </c>
      <c r="C33" s="53">
        <f t="shared" ref="C33:K33" si="12">SUM(C35:C35)</f>
        <v>282580</v>
      </c>
      <c r="D33" s="53">
        <f t="shared" si="12"/>
        <v>282580</v>
      </c>
      <c r="E33" s="53">
        <f t="shared" si="12"/>
        <v>0</v>
      </c>
      <c r="F33" s="53">
        <f t="shared" si="12"/>
        <v>151990.06</v>
      </c>
      <c r="G33" s="53">
        <f t="shared" si="12"/>
        <v>151990.06</v>
      </c>
      <c r="H33" s="53">
        <f t="shared" si="12"/>
        <v>0</v>
      </c>
      <c r="I33" s="53">
        <f t="shared" si="12"/>
        <v>133304.09030800001</v>
      </c>
      <c r="J33" s="53">
        <f t="shared" si="12"/>
        <v>133304.09030800001</v>
      </c>
      <c r="K33" s="53">
        <f t="shared" si="12"/>
        <v>0</v>
      </c>
      <c r="L33" s="53">
        <f>SUM(L35:L35)</f>
        <v>282580</v>
      </c>
      <c r="M33" s="53">
        <f>SUM(M35:M35)</f>
        <v>282580</v>
      </c>
      <c r="N33" s="59"/>
      <c r="O33" s="16"/>
      <c r="P33" s="16"/>
      <c r="Q33" s="16"/>
      <c r="R33" s="16"/>
      <c r="S33" s="16"/>
      <c r="T33" s="16"/>
      <c r="U33" s="16"/>
    </row>
    <row r="34" spans="1:21" ht="27" customHeight="1">
      <c r="A34" s="30"/>
      <c r="B34" s="31" t="s">
        <v>6</v>
      </c>
      <c r="C34" s="32"/>
      <c r="D34" s="32"/>
      <c r="E34" s="32"/>
      <c r="F34" s="33"/>
      <c r="G34" s="33"/>
      <c r="H34" s="33"/>
      <c r="I34" s="33"/>
      <c r="J34" s="33"/>
      <c r="K34" s="33"/>
      <c r="L34" s="32"/>
      <c r="M34" s="32"/>
      <c r="N34" s="59"/>
      <c r="O34" s="16"/>
      <c r="P34" s="16"/>
      <c r="Q34" s="16"/>
      <c r="R34" s="16"/>
      <c r="S34" s="16"/>
      <c r="T34" s="16"/>
      <c r="U34" s="16"/>
    </row>
    <row r="35" spans="1:21" ht="27" customHeight="1">
      <c r="A35" s="34" t="s">
        <v>20</v>
      </c>
      <c r="B35" s="35" t="s">
        <v>22</v>
      </c>
      <c r="C35" s="36">
        <f>SUM(D35:E35)</f>
        <v>282580</v>
      </c>
      <c r="D35" s="36">
        <f>SUM(D36,D38,D40,D42,D44,D46)</f>
        <v>282580</v>
      </c>
      <c r="E35" s="36">
        <f t="shared" ref="E35:K35" si="13">SUM(E37,E39,E43,E45,E47)</f>
        <v>0</v>
      </c>
      <c r="F35" s="36">
        <f>SUM(G35:H35)</f>
        <v>151990.06</v>
      </c>
      <c r="G35" s="36">
        <f>SUM(G36,G38,G40,G42,G44,G46)</f>
        <v>151990.06</v>
      </c>
      <c r="H35" s="36">
        <f t="shared" si="13"/>
        <v>0</v>
      </c>
      <c r="I35" s="36">
        <f>SUM(J35:K35)</f>
        <v>133304.09030800001</v>
      </c>
      <c r="J35" s="36">
        <f>SUM(J36,J38,J40,J42,J44,J46)</f>
        <v>133304.09030800001</v>
      </c>
      <c r="K35" s="36">
        <f t="shared" si="13"/>
        <v>0</v>
      </c>
      <c r="L35" s="36">
        <f>SUM(M35:N35)</f>
        <v>282580</v>
      </c>
      <c r="M35" s="36">
        <f>SUM(M36,M38,M40,M42,M44,M46)</f>
        <v>282580</v>
      </c>
      <c r="N35" s="37"/>
      <c r="O35" s="16"/>
      <c r="P35" s="16"/>
      <c r="Q35" s="16"/>
      <c r="R35" s="16"/>
      <c r="S35" s="16"/>
      <c r="T35" s="16"/>
      <c r="U35" s="16"/>
    </row>
    <row r="36" spans="1:21" ht="46.5" customHeight="1">
      <c r="A36" s="55">
        <v>-1</v>
      </c>
      <c r="B36" s="56" t="s">
        <v>42</v>
      </c>
      <c r="C36" s="40">
        <f t="shared" ref="C36:M36" si="14">SUM(C37:C37)</f>
        <v>178580</v>
      </c>
      <c r="D36" s="40">
        <f t="shared" si="14"/>
        <v>178580</v>
      </c>
      <c r="E36" s="40">
        <f t="shared" si="14"/>
        <v>0</v>
      </c>
      <c r="F36" s="40">
        <f t="shared" si="14"/>
        <v>77269.497999999992</v>
      </c>
      <c r="G36" s="40">
        <f t="shared" si="14"/>
        <v>77269.497999999992</v>
      </c>
      <c r="H36" s="40">
        <f t="shared" si="14"/>
        <v>0</v>
      </c>
      <c r="I36" s="40">
        <f t="shared" si="14"/>
        <v>61739.306716999999</v>
      </c>
      <c r="J36" s="40">
        <f t="shared" si="14"/>
        <v>61739.306716999999</v>
      </c>
      <c r="K36" s="40">
        <f t="shared" si="14"/>
        <v>0</v>
      </c>
      <c r="L36" s="40">
        <f t="shared" si="14"/>
        <v>178580</v>
      </c>
      <c r="M36" s="40">
        <f t="shared" si="14"/>
        <v>178580</v>
      </c>
      <c r="N36" s="42"/>
      <c r="O36" s="16"/>
      <c r="P36" s="16"/>
      <c r="Q36" s="16"/>
      <c r="R36" s="16"/>
      <c r="S36" s="16"/>
      <c r="T36" s="16"/>
      <c r="U36" s="16"/>
    </row>
    <row r="37" spans="1:21" ht="44.25" customHeight="1">
      <c r="A37" s="58" t="s">
        <v>20</v>
      </c>
      <c r="B37" s="56" t="s">
        <v>22</v>
      </c>
      <c r="C37" s="40">
        <f>SUM(D37:E37)</f>
        <v>178580</v>
      </c>
      <c r="D37" s="41">
        <v>178580</v>
      </c>
      <c r="E37" s="32"/>
      <c r="F37" s="40">
        <f>SUM(G37:H37)</f>
        <v>77269.497999999992</v>
      </c>
      <c r="G37" s="40">
        <v>77269.497999999992</v>
      </c>
      <c r="H37" s="33"/>
      <c r="I37" s="40">
        <f>SUM(J37:K37)</f>
        <v>61739.306716999999</v>
      </c>
      <c r="J37" s="40">
        <v>61739.306716999999</v>
      </c>
      <c r="K37" s="33"/>
      <c r="L37" s="40">
        <f>SUM(M37:N37)</f>
        <v>178580</v>
      </c>
      <c r="M37" s="41">
        <v>178580</v>
      </c>
      <c r="N37" s="57"/>
      <c r="O37" s="16"/>
      <c r="P37" s="16"/>
      <c r="Q37" s="16"/>
      <c r="R37" s="16"/>
      <c r="S37" s="16"/>
      <c r="T37" s="16"/>
      <c r="U37" s="16"/>
    </row>
    <row r="38" spans="1:21" ht="46.5" customHeight="1">
      <c r="A38" s="55">
        <v>-2</v>
      </c>
      <c r="B38" s="56" t="s">
        <v>43</v>
      </c>
      <c r="C38" s="40">
        <f t="shared" ref="C38:M38" si="15">SUM(C39:C39)</f>
        <v>30000</v>
      </c>
      <c r="D38" s="40">
        <f t="shared" si="15"/>
        <v>30000</v>
      </c>
      <c r="E38" s="40">
        <f t="shared" si="15"/>
        <v>0</v>
      </c>
      <c r="F38" s="40">
        <f t="shared" si="15"/>
        <v>10220.562</v>
      </c>
      <c r="G38" s="40">
        <f t="shared" si="15"/>
        <v>10220.562</v>
      </c>
      <c r="H38" s="40">
        <f t="shared" si="15"/>
        <v>0</v>
      </c>
      <c r="I38" s="40">
        <f t="shared" si="15"/>
        <v>7474.2695910000002</v>
      </c>
      <c r="J38" s="40">
        <f t="shared" si="15"/>
        <v>7474.2695910000002</v>
      </c>
      <c r="K38" s="40">
        <f t="shared" si="15"/>
        <v>0</v>
      </c>
      <c r="L38" s="40">
        <f t="shared" si="15"/>
        <v>30000</v>
      </c>
      <c r="M38" s="40">
        <f t="shared" si="15"/>
        <v>30000</v>
      </c>
      <c r="N38" s="42"/>
      <c r="O38" s="16"/>
      <c r="P38" s="16"/>
      <c r="Q38" s="16"/>
      <c r="R38" s="16"/>
      <c r="S38" s="16"/>
      <c r="T38" s="16"/>
      <c r="U38" s="16"/>
    </row>
    <row r="39" spans="1:21" ht="44.25" customHeight="1">
      <c r="A39" s="58" t="s">
        <v>20</v>
      </c>
      <c r="B39" s="56" t="s">
        <v>22</v>
      </c>
      <c r="C39" s="40">
        <f>SUM(D39:E39)</f>
        <v>30000</v>
      </c>
      <c r="D39" s="41">
        <v>30000</v>
      </c>
      <c r="E39" s="32"/>
      <c r="F39" s="40">
        <f>SUM(G39:H39)</f>
        <v>10220.562</v>
      </c>
      <c r="G39" s="40">
        <v>10220.562</v>
      </c>
      <c r="H39" s="33"/>
      <c r="I39" s="40">
        <f>SUM(J39:K39)</f>
        <v>7474.2695910000002</v>
      </c>
      <c r="J39" s="40">
        <v>7474.2695910000002</v>
      </c>
      <c r="K39" s="33"/>
      <c r="L39" s="40">
        <f>SUM(M39:N39)</f>
        <v>30000</v>
      </c>
      <c r="M39" s="41">
        <v>30000</v>
      </c>
      <c r="N39" s="57"/>
      <c r="O39" s="16"/>
      <c r="P39" s="16"/>
      <c r="Q39" s="16"/>
      <c r="R39" s="16"/>
      <c r="S39" s="16"/>
      <c r="T39" s="16"/>
      <c r="U39" s="16"/>
    </row>
    <row r="40" spans="1:21" ht="96" customHeight="1">
      <c r="A40" s="55">
        <v>-3</v>
      </c>
      <c r="B40" s="56" t="s">
        <v>47</v>
      </c>
      <c r="C40" s="40">
        <f t="shared" ref="C40:M44" si="16">SUM(C41:C41)</f>
        <v>30000</v>
      </c>
      <c r="D40" s="40">
        <f t="shared" si="16"/>
        <v>30000</v>
      </c>
      <c r="E40" s="40">
        <f t="shared" si="16"/>
        <v>0</v>
      </c>
      <c r="F40" s="40">
        <f t="shared" si="16"/>
        <v>30000</v>
      </c>
      <c r="G40" s="40">
        <f t="shared" si="16"/>
        <v>30000</v>
      </c>
      <c r="H40" s="40">
        <f t="shared" si="16"/>
        <v>0</v>
      </c>
      <c r="I40" s="40">
        <f t="shared" si="16"/>
        <v>30000</v>
      </c>
      <c r="J40" s="40">
        <f t="shared" si="16"/>
        <v>30000</v>
      </c>
      <c r="K40" s="40">
        <f t="shared" si="16"/>
        <v>0</v>
      </c>
      <c r="L40" s="40">
        <f t="shared" si="16"/>
        <v>30000</v>
      </c>
      <c r="M40" s="40">
        <f t="shared" si="16"/>
        <v>30000</v>
      </c>
      <c r="N40" s="42"/>
      <c r="O40" s="16"/>
      <c r="P40" s="16"/>
      <c r="Q40" s="16"/>
      <c r="R40" s="16"/>
      <c r="S40" s="16"/>
      <c r="T40" s="16"/>
      <c r="U40" s="16"/>
    </row>
    <row r="41" spans="1:21" ht="44.25" customHeight="1">
      <c r="A41" s="58" t="s">
        <v>20</v>
      </c>
      <c r="B41" s="56" t="s">
        <v>22</v>
      </c>
      <c r="C41" s="40">
        <f>SUM(D41:E41)</f>
        <v>30000</v>
      </c>
      <c r="D41" s="41">
        <v>30000</v>
      </c>
      <c r="E41" s="32"/>
      <c r="F41" s="40">
        <f>SUM(G41:H41)</f>
        <v>30000</v>
      </c>
      <c r="G41" s="40">
        <v>30000</v>
      </c>
      <c r="H41" s="33"/>
      <c r="I41" s="40">
        <f>SUM(J41:K41)</f>
        <v>30000</v>
      </c>
      <c r="J41" s="40">
        <v>30000</v>
      </c>
      <c r="K41" s="33"/>
      <c r="L41" s="40">
        <f>SUM(M41:N41)</f>
        <v>30000</v>
      </c>
      <c r="M41" s="41">
        <v>30000</v>
      </c>
      <c r="N41" s="57"/>
      <c r="O41" s="16"/>
      <c r="P41" s="16"/>
      <c r="Q41" s="16"/>
      <c r="R41" s="16"/>
      <c r="S41" s="16"/>
      <c r="T41" s="16"/>
      <c r="U41" s="16"/>
    </row>
    <row r="42" spans="1:21" ht="46.5" customHeight="1">
      <c r="A42" s="55">
        <v>-3</v>
      </c>
      <c r="B42" s="18" t="s">
        <v>48</v>
      </c>
      <c r="C42" s="40">
        <f t="shared" si="16"/>
        <v>10000</v>
      </c>
      <c r="D42" s="40">
        <f t="shared" si="16"/>
        <v>10000</v>
      </c>
      <c r="E42" s="40">
        <f t="shared" si="16"/>
        <v>0</v>
      </c>
      <c r="F42" s="40">
        <f t="shared" si="16"/>
        <v>6500</v>
      </c>
      <c r="G42" s="40">
        <f t="shared" si="16"/>
        <v>6500</v>
      </c>
      <c r="H42" s="40">
        <f t="shared" si="16"/>
        <v>0</v>
      </c>
      <c r="I42" s="40">
        <f t="shared" si="16"/>
        <v>6105.6660000000002</v>
      </c>
      <c r="J42" s="40">
        <f t="shared" si="16"/>
        <v>6105.6660000000002</v>
      </c>
      <c r="K42" s="40">
        <f t="shared" si="16"/>
        <v>0</v>
      </c>
      <c r="L42" s="40">
        <f t="shared" si="16"/>
        <v>10000</v>
      </c>
      <c r="M42" s="40">
        <f t="shared" si="16"/>
        <v>10000</v>
      </c>
      <c r="N42" s="42"/>
      <c r="O42" s="16"/>
      <c r="P42" s="16"/>
      <c r="Q42" s="16"/>
      <c r="R42" s="16"/>
      <c r="S42" s="16"/>
      <c r="T42" s="16"/>
      <c r="U42" s="16"/>
    </row>
    <row r="43" spans="1:21" ht="44.25" customHeight="1">
      <c r="A43" s="58" t="s">
        <v>20</v>
      </c>
      <c r="B43" s="56" t="s">
        <v>22</v>
      </c>
      <c r="C43" s="40">
        <f>SUM(D43:E43)</f>
        <v>10000</v>
      </c>
      <c r="D43" s="41">
        <v>10000</v>
      </c>
      <c r="E43" s="32"/>
      <c r="F43" s="40">
        <f>SUM(G43:H43)</f>
        <v>6500</v>
      </c>
      <c r="G43" s="40">
        <v>6500</v>
      </c>
      <c r="H43" s="33"/>
      <c r="I43" s="40">
        <f>SUM(J43:K43)</f>
        <v>6105.6660000000002</v>
      </c>
      <c r="J43" s="40">
        <v>6105.6660000000002</v>
      </c>
      <c r="K43" s="33"/>
      <c r="L43" s="40">
        <f>SUM(M43:N43)</f>
        <v>10000</v>
      </c>
      <c r="M43" s="41">
        <v>10000</v>
      </c>
      <c r="N43" s="57"/>
      <c r="O43" s="16"/>
      <c r="P43" s="16"/>
      <c r="Q43" s="16"/>
      <c r="R43" s="16"/>
      <c r="S43" s="16"/>
      <c r="T43" s="16"/>
      <c r="U43" s="16"/>
    </row>
    <row r="44" spans="1:21" ht="45" customHeight="1">
      <c r="A44" s="55">
        <v>-4</v>
      </c>
      <c r="B44" s="56" t="s">
        <v>53</v>
      </c>
      <c r="C44" s="40">
        <f t="shared" si="16"/>
        <v>25000</v>
      </c>
      <c r="D44" s="40">
        <f t="shared" si="16"/>
        <v>25000</v>
      </c>
      <c r="E44" s="40">
        <f t="shared" si="16"/>
        <v>0</v>
      </c>
      <c r="F44" s="40">
        <f t="shared" si="16"/>
        <v>25000</v>
      </c>
      <c r="G44" s="40">
        <f t="shared" si="16"/>
        <v>25000</v>
      </c>
      <c r="H44" s="40">
        <f t="shared" si="16"/>
        <v>0</v>
      </c>
      <c r="I44" s="40">
        <f t="shared" si="16"/>
        <v>25000</v>
      </c>
      <c r="J44" s="40">
        <f t="shared" si="16"/>
        <v>25000</v>
      </c>
      <c r="K44" s="40">
        <f t="shared" si="16"/>
        <v>0</v>
      </c>
      <c r="L44" s="40">
        <f t="shared" si="16"/>
        <v>25000</v>
      </c>
      <c r="M44" s="40">
        <f t="shared" si="16"/>
        <v>25000</v>
      </c>
      <c r="N44" s="42"/>
      <c r="O44" s="16"/>
      <c r="P44" s="16"/>
      <c r="Q44" s="16"/>
      <c r="R44" s="16"/>
      <c r="S44" s="16"/>
      <c r="T44" s="16"/>
      <c r="U44" s="16"/>
    </row>
    <row r="45" spans="1:21" ht="45" customHeight="1">
      <c r="A45" s="58" t="s">
        <v>20</v>
      </c>
      <c r="B45" s="56" t="s">
        <v>22</v>
      </c>
      <c r="C45" s="40">
        <f>SUM(D45:E45)</f>
        <v>25000</v>
      </c>
      <c r="D45" s="41">
        <v>25000</v>
      </c>
      <c r="E45" s="32"/>
      <c r="F45" s="40">
        <f>SUM(G45:H45)</f>
        <v>25000</v>
      </c>
      <c r="G45" s="40">
        <v>25000</v>
      </c>
      <c r="H45" s="33"/>
      <c r="I45" s="40">
        <f>SUM(J45:K45)</f>
        <v>25000</v>
      </c>
      <c r="J45" s="40">
        <v>25000</v>
      </c>
      <c r="K45" s="33"/>
      <c r="L45" s="40">
        <f>SUM(M45:N45)</f>
        <v>25000</v>
      </c>
      <c r="M45" s="41">
        <v>25000</v>
      </c>
      <c r="N45" s="57"/>
      <c r="O45" s="16"/>
      <c r="P45" s="16"/>
      <c r="Q45" s="16"/>
      <c r="R45" s="16"/>
      <c r="S45" s="16"/>
      <c r="T45" s="16"/>
      <c r="U45" s="16"/>
    </row>
    <row r="46" spans="1:21" ht="39.75" customHeight="1">
      <c r="A46" s="55">
        <v>-5</v>
      </c>
      <c r="B46" s="56" t="s">
        <v>49</v>
      </c>
      <c r="C46" s="40">
        <f t="shared" ref="C46:M46" si="17">SUM(C47:C47)</f>
        <v>9000</v>
      </c>
      <c r="D46" s="40">
        <f t="shared" si="17"/>
        <v>9000</v>
      </c>
      <c r="E46" s="40">
        <f t="shared" si="17"/>
        <v>0</v>
      </c>
      <c r="F46" s="40">
        <f t="shared" si="17"/>
        <v>3000</v>
      </c>
      <c r="G46" s="40">
        <f t="shared" si="17"/>
        <v>3000</v>
      </c>
      <c r="H46" s="40">
        <f t="shared" si="17"/>
        <v>0</v>
      </c>
      <c r="I46" s="40">
        <f t="shared" si="17"/>
        <v>2984.848</v>
      </c>
      <c r="J46" s="40">
        <f t="shared" si="17"/>
        <v>2984.848</v>
      </c>
      <c r="K46" s="40">
        <f t="shared" si="17"/>
        <v>0</v>
      </c>
      <c r="L46" s="40">
        <f t="shared" si="17"/>
        <v>9000</v>
      </c>
      <c r="M46" s="40">
        <f t="shared" si="17"/>
        <v>9000</v>
      </c>
      <c r="N46" s="42"/>
      <c r="O46" s="16"/>
      <c r="P46" s="16"/>
      <c r="Q46" s="16"/>
      <c r="R46" s="16"/>
      <c r="S46" s="16"/>
      <c r="T46" s="16"/>
      <c r="U46" s="16"/>
    </row>
    <row r="47" spans="1:21" ht="36.75" customHeight="1">
      <c r="A47" s="58" t="s">
        <v>20</v>
      </c>
      <c r="B47" s="56" t="s">
        <v>22</v>
      </c>
      <c r="C47" s="40">
        <f>SUM(D47:E47)</f>
        <v>9000</v>
      </c>
      <c r="D47" s="41">
        <v>9000</v>
      </c>
      <c r="E47" s="32"/>
      <c r="F47" s="40">
        <f>SUM(G47:H47)</f>
        <v>3000</v>
      </c>
      <c r="G47" s="40">
        <v>3000</v>
      </c>
      <c r="H47" s="33"/>
      <c r="I47" s="40">
        <f>SUM(J47:K47)</f>
        <v>2984.848</v>
      </c>
      <c r="J47" s="40">
        <v>2984.848</v>
      </c>
      <c r="K47" s="33"/>
      <c r="L47" s="40">
        <f>SUM(M47:N47)</f>
        <v>9000</v>
      </c>
      <c r="M47" s="41">
        <v>9000</v>
      </c>
      <c r="N47" s="57"/>
      <c r="O47" s="16"/>
      <c r="P47" s="16"/>
      <c r="Q47" s="16"/>
      <c r="R47" s="16"/>
      <c r="S47" s="16"/>
      <c r="T47" s="16"/>
      <c r="U47" s="16"/>
    </row>
    <row r="48" spans="1:21" ht="31.5" customHeight="1">
      <c r="A48" s="51" t="s">
        <v>13</v>
      </c>
      <c r="B48" s="52" t="s">
        <v>56</v>
      </c>
      <c r="C48" s="53">
        <f>SUM(C50)</f>
        <v>6300</v>
      </c>
      <c r="D48" s="53">
        <f t="shared" ref="D48:N48" si="18">SUM(D50)</f>
        <v>6300</v>
      </c>
      <c r="E48" s="53">
        <f t="shared" si="18"/>
        <v>0</v>
      </c>
      <c r="F48" s="53">
        <f t="shared" si="18"/>
        <v>4500</v>
      </c>
      <c r="G48" s="53">
        <f t="shared" si="18"/>
        <v>4500</v>
      </c>
      <c r="H48" s="53">
        <f t="shared" si="18"/>
        <v>0</v>
      </c>
      <c r="I48" s="53">
        <f t="shared" si="18"/>
        <v>4463</v>
      </c>
      <c r="J48" s="53">
        <f t="shared" si="18"/>
        <v>4463</v>
      </c>
      <c r="K48" s="53">
        <f t="shared" si="18"/>
        <v>0</v>
      </c>
      <c r="L48" s="53">
        <f t="shared" si="18"/>
        <v>6300</v>
      </c>
      <c r="M48" s="53">
        <f t="shared" si="18"/>
        <v>6300</v>
      </c>
      <c r="N48" s="53">
        <f t="shared" si="18"/>
        <v>0</v>
      </c>
      <c r="O48" s="16"/>
      <c r="P48" s="16"/>
      <c r="Q48" s="16"/>
      <c r="R48" s="16"/>
      <c r="S48" s="16"/>
      <c r="T48" s="16"/>
      <c r="U48" s="16"/>
    </row>
    <row r="49" spans="1:21" ht="31.5" customHeight="1">
      <c r="A49" s="60"/>
      <c r="B49" s="31" t="s">
        <v>6</v>
      </c>
      <c r="C49" s="61"/>
      <c r="D49" s="61"/>
      <c r="E49" s="61"/>
      <c r="F49" s="61"/>
      <c r="G49" s="61"/>
      <c r="H49" s="61"/>
      <c r="I49" s="61"/>
      <c r="J49" s="61"/>
      <c r="K49" s="61"/>
      <c r="L49" s="61"/>
      <c r="M49" s="61"/>
      <c r="N49" s="62"/>
      <c r="O49" s="16"/>
      <c r="P49" s="16"/>
      <c r="Q49" s="16"/>
      <c r="R49" s="16"/>
      <c r="S49" s="16"/>
      <c r="T49" s="16"/>
      <c r="U49" s="16"/>
    </row>
    <row r="50" spans="1:21" s="19" customFormat="1" ht="45" customHeight="1">
      <c r="A50" s="63"/>
      <c r="B50" s="64" t="s">
        <v>22</v>
      </c>
      <c r="C50" s="40">
        <f>SUM(D50:E50)</f>
        <v>6300</v>
      </c>
      <c r="D50" s="36">
        <v>6300</v>
      </c>
      <c r="E50" s="36"/>
      <c r="F50" s="40">
        <f>SUM(G50:H50)</f>
        <v>4500</v>
      </c>
      <c r="G50" s="36">
        <v>4500</v>
      </c>
      <c r="H50" s="36"/>
      <c r="I50" s="40">
        <f>SUM(J50:K50)</f>
        <v>4463</v>
      </c>
      <c r="J50" s="41">
        <v>4463</v>
      </c>
      <c r="K50" s="36"/>
      <c r="L50" s="40">
        <v>6300</v>
      </c>
      <c r="M50" s="36">
        <v>6300</v>
      </c>
      <c r="N50" s="65"/>
      <c r="O50" s="66"/>
      <c r="P50" s="66"/>
      <c r="Q50" s="66"/>
      <c r="R50" s="66"/>
      <c r="S50" s="66"/>
      <c r="T50" s="66"/>
      <c r="U50" s="66"/>
    </row>
    <row r="51" spans="1:21" ht="31.5" customHeight="1">
      <c r="A51" s="51" t="s">
        <v>44</v>
      </c>
      <c r="B51" s="52" t="s">
        <v>57</v>
      </c>
      <c r="C51" s="53">
        <f>SUM(C53)</f>
        <v>103020</v>
      </c>
      <c r="D51" s="53">
        <f t="shared" ref="D51:N51" si="19">SUM(D53)</f>
        <v>0</v>
      </c>
      <c r="E51" s="53">
        <f t="shared" si="19"/>
        <v>103020</v>
      </c>
      <c r="F51" s="53">
        <f t="shared" si="19"/>
        <v>22700</v>
      </c>
      <c r="G51" s="53">
        <f t="shared" si="19"/>
        <v>0</v>
      </c>
      <c r="H51" s="53">
        <f t="shared" si="19"/>
        <v>22700</v>
      </c>
      <c r="I51" s="53">
        <f t="shared" si="19"/>
        <v>22209.337800000001</v>
      </c>
      <c r="J51" s="53">
        <f t="shared" si="19"/>
        <v>0</v>
      </c>
      <c r="K51" s="53">
        <f t="shared" si="19"/>
        <v>22209.337800000001</v>
      </c>
      <c r="L51" s="53">
        <f t="shared" si="19"/>
        <v>71385</v>
      </c>
      <c r="M51" s="53">
        <f t="shared" si="19"/>
        <v>0</v>
      </c>
      <c r="N51" s="53">
        <f t="shared" si="19"/>
        <v>71385</v>
      </c>
      <c r="O51" s="16"/>
      <c r="P51" s="16"/>
      <c r="Q51" s="16"/>
      <c r="R51" s="16"/>
      <c r="S51" s="16"/>
      <c r="T51" s="16"/>
      <c r="U51" s="16"/>
    </row>
    <row r="52" spans="1:21" ht="31.5" customHeight="1">
      <c r="A52" s="60"/>
      <c r="B52" s="31" t="s">
        <v>6</v>
      </c>
      <c r="C52" s="67"/>
      <c r="D52" s="67"/>
      <c r="E52" s="61"/>
      <c r="F52" s="61"/>
      <c r="G52" s="61"/>
      <c r="H52" s="61"/>
      <c r="I52" s="61"/>
      <c r="J52" s="61"/>
      <c r="K52" s="61"/>
      <c r="L52" s="61"/>
      <c r="M52" s="61"/>
      <c r="N52" s="62"/>
      <c r="O52" s="16"/>
      <c r="P52" s="16"/>
      <c r="Q52" s="16"/>
      <c r="R52" s="16"/>
      <c r="S52" s="16"/>
      <c r="T52" s="16"/>
      <c r="U52" s="16"/>
    </row>
    <row r="53" spans="1:21" s="19" customFormat="1" ht="45" customHeight="1">
      <c r="A53" s="63"/>
      <c r="B53" s="64" t="s">
        <v>22</v>
      </c>
      <c r="C53" s="40">
        <f>SUM(D53:E53)</f>
        <v>103020</v>
      </c>
      <c r="D53" s="36"/>
      <c r="E53" s="36">
        <v>103020</v>
      </c>
      <c r="F53" s="40">
        <f>SUM(G53:H53)</f>
        <v>22700</v>
      </c>
      <c r="G53" s="36"/>
      <c r="H53" s="36">
        <v>22700</v>
      </c>
      <c r="I53" s="40">
        <f>SUM(J53:K53)</f>
        <v>22209.337800000001</v>
      </c>
      <c r="J53" s="41"/>
      <c r="K53" s="36">
        <v>22209.337800000001</v>
      </c>
      <c r="L53" s="40">
        <f>SUM(M53:N53)</f>
        <v>71385</v>
      </c>
      <c r="M53" s="36"/>
      <c r="N53" s="65">
        <v>71385</v>
      </c>
      <c r="O53" s="66"/>
      <c r="P53" s="66"/>
      <c r="Q53" s="66"/>
      <c r="R53" s="66"/>
      <c r="S53" s="66"/>
      <c r="T53" s="66"/>
      <c r="U53" s="66"/>
    </row>
    <row r="54" spans="1:21" ht="57" customHeight="1">
      <c r="A54" s="25" t="s">
        <v>14</v>
      </c>
      <c r="B54" s="68" t="s">
        <v>58</v>
      </c>
      <c r="C54" s="27">
        <f>SUM(C55)</f>
        <v>261300</v>
      </c>
      <c r="D54" s="27">
        <f>SUM(D55)</f>
        <v>261300</v>
      </c>
      <c r="E54" s="27">
        <f>SUM(E55)</f>
        <v>0</v>
      </c>
      <c r="F54" s="27">
        <f>SUM(F55)</f>
        <v>45773.483</v>
      </c>
      <c r="G54" s="27">
        <f t="shared" ref="G54:N54" si="20">SUM(G55)</f>
        <v>45773.483</v>
      </c>
      <c r="H54" s="27">
        <f t="shared" si="20"/>
        <v>0</v>
      </c>
      <c r="I54" s="27">
        <f>SUM(I55)</f>
        <v>45365.483</v>
      </c>
      <c r="J54" s="27">
        <f t="shared" si="20"/>
        <v>45365.483</v>
      </c>
      <c r="K54" s="27">
        <f t="shared" si="20"/>
        <v>0</v>
      </c>
      <c r="L54" s="27">
        <f t="shared" si="20"/>
        <v>248235</v>
      </c>
      <c r="M54" s="27">
        <f t="shared" si="20"/>
        <v>248235</v>
      </c>
      <c r="N54" s="27">
        <f t="shared" si="20"/>
        <v>0</v>
      </c>
      <c r="O54" s="69">
        <f>C54+C56+C58</f>
        <v>449300</v>
      </c>
      <c r="P54" s="69">
        <f>F54+F56+F58</f>
        <v>93280.083000000013</v>
      </c>
      <c r="Q54" s="69">
        <f>I54+I56+I58</f>
        <v>85078.483000000007</v>
      </c>
      <c r="R54" s="69">
        <f>L54+L56+L58</f>
        <v>361235</v>
      </c>
      <c r="S54" s="70">
        <f>P54/O54</f>
        <v>0.20761202537280216</v>
      </c>
      <c r="T54" s="70">
        <f>Q54/O54</f>
        <v>0.18935785221455601</v>
      </c>
      <c r="U54" s="70">
        <f>R54/O54</f>
        <v>0.80399510349432446</v>
      </c>
    </row>
    <row r="55" spans="1:21" s="19" customFormat="1" ht="45" customHeight="1">
      <c r="A55" s="34"/>
      <c r="B55" s="35" t="s">
        <v>22</v>
      </c>
      <c r="C55" s="36">
        <f>SUM(D55:E55)</f>
        <v>261300</v>
      </c>
      <c r="D55" s="71">
        <v>261300</v>
      </c>
      <c r="E55" s="36">
        <v>0</v>
      </c>
      <c r="F55" s="36">
        <f>SUM(G55:H55)</f>
        <v>45773.483</v>
      </c>
      <c r="G55" s="36">
        <v>45773.483</v>
      </c>
      <c r="H55" s="36"/>
      <c r="I55" s="36">
        <f>J55</f>
        <v>45365.483</v>
      </c>
      <c r="J55" s="36">
        <v>45365.483</v>
      </c>
      <c r="K55" s="36"/>
      <c r="L55" s="36">
        <f>M55</f>
        <v>248235</v>
      </c>
      <c r="M55" s="36">
        <f>D55*95%</f>
        <v>248235</v>
      </c>
      <c r="N55" s="36"/>
      <c r="O55" s="66"/>
      <c r="P55" s="66"/>
      <c r="Q55" s="66"/>
      <c r="R55" s="66"/>
      <c r="S55" s="66"/>
      <c r="T55" s="66"/>
      <c r="U55" s="66"/>
    </row>
    <row r="56" spans="1:21" ht="51.75" customHeight="1">
      <c r="A56" s="25" t="s">
        <v>28</v>
      </c>
      <c r="B56" s="68" t="s">
        <v>50</v>
      </c>
      <c r="C56" s="27">
        <f>SUM(C57)</f>
        <v>80000</v>
      </c>
      <c r="D56" s="27">
        <f t="shared" ref="D56:M56" si="21">SUM(D57)</f>
        <v>80000</v>
      </c>
      <c r="E56" s="27">
        <f t="shared" si="21"/>
        <v>0</v>
      </c>
      <c r="F56" s="27">
        <f t="shared" si="21"/>
        <v>20619</v>
      </c>
      <c r="G56" s="27">
        <f t="shared" si="21"/>
        <v>20619</v>
      </c>
      <c r="H56" s="27">
        <f t="shared" si="21"/>
        <v>0</v>
      </c>
      <c r="I56" s="27">
        <f t="shared" ref="I56" si="22">SUM(I57)</f>
        <v>20171</v>
      </c>
      <c r="J56" s="27">
        <f t="shared" si="21"/>
        <v>20171</v>
      </c>
      <c r="K56" s="27">
        <f t="shared" si="21"/>
        <v>0</v>
      </c>
      <c r="L56" s="27">
        <f t="shared" si="21"/>
        <v>5000</v>
      </c>
      <c r="M56" s="27">
        <f t="shared" si="21"/>
        <v>5000</v>
      </c>
      <c r="N56" s="72"/>
      <c r="O56" s="16"/>
      <c r="P56" s="16"/>
      <c r="Q56" s="16"/>
      <c r="R56" s="16"/>
      <c r="S56" s="16"/>
      <c r="T56" s="16"/>
      <c r="U56" s="16"/>
    </row>
    <row r="57" spans="1:21" s="19" customFormat="1" ht="45" customHeight="1">
      <c r="A57" s="63"/>
      <c r="B57" s="64" t="s">
        <v>22</v>
      </c>
      <c r="C57" s="71">
        <f>SUM(D57:E57)</f>
        <v>80000</v>
      </c>
      <c r="D57" s="71">
        <v>80000</v>
      </c>
      <c r="E57" s="71"/>
      <c r="F57" s="71">
        <f>SUM(G57:H57)</f>
        <v>20619</v>
      </c>
      <c r="G57" s="71">
        <v>20619</v>
      </c>
      <c r="H57" s="71"/>
      <c r="I57" s="71">
        <f>SUM(J57:K57)</f>
        <v>20171</v>
      </c>
      <c r="J57" s="71">
        <v>20171</v>
      </c>
      <c r="K57" s="71"/>
      <c r="L57" s="71">
        <f>SUM(M57:N57)</f>
        <v>5000</v>
      </c>
      <c r="M57" s="71">
        <v>5000</v>
      </c>
      <c r="N57" s="65"/>
      <c r="O57" s="66"/>
      <c r="P57" s="66"/>
      <c r="Q57" s="66"/>
      <c r="R57" s="66"/>
      <c r="S57" s="66"/>
      <c r="T57" s="66"/>
      <c r="U57" s="66"/>
    </row>
    <row r="58" spans="1:21" ht="46.5" customHeight="1">
      <c r="A58" s="25" t="s">
        <v>16</v>
      </c>
      <c r="B58" s="68" t="s">
        <v>54</v>
      </c>
      <c r="C58" s="27">
        <f>SUM(C59)</f>
        <v>108000</v>
      </c>
      <c r="D58" s="27">
        <f t="shared" ref="D58:G58" si="23">SUM(D59)</f>
        <v>108000</v>
      </c>
      <c r="E58" s="27">
        <f t="shared" si="23"/>
        <v>0</v>
      </c>
      <c r="F58" s="27">
        <f>SUM(F59)</f>
        <v>26887.599999999999</v>
      </c>
      <c r="G58" s="27">
        <f t="shared" si="23"/>
        <v>26887.599999999999</v>
      </c>
      <c r="H58" s="27"/>
      <c r="I58" s="27">
        <f>SUM(I59)</f>
        <v>19542</v>
      </c>
      <c r="J58" s="27">
        <v>18739</v>
      </c>
      <c r="K58" s="27"/>
      <c r="L58" s="27">
        <f>SUM(L59)</f>
        <v>108000</v>
      </c>
      <c r="M58" s="27">
        <f t="shared" ref="M58" si="24">SUM(M59)</f>
        <v>108000</v>
      </c>
      <c r="N58" s="72"/>
      <c r="O58" s="16"/>
      <c r="P58" s="16"/>
      <c r="Q58" s="16"/>
      <c r="R58" s="16"/>
      <c r="S58" s="16"/>
      <c r="T58" s="16"/>
      <c r="U58" s="16"/>
    </row>
    <row r="59" spans="1:21" s="19" customFormat="1" ht="42.75" customHeight="1">
      <c r="A59" s="63"/>
      <c r="B59" s="64" t="s">
        <v>22</v>
      </c>
      <c r="C59" s="36">
        <f>SUM(D59)</f>
        <v>108000</v>
      </c>
      <c r="D59" s="36">
        <v>108000</v>
      </c>
      <c r="E59" s="36">
        <v>0</v>
      </c>
      <c r="F59" s="36">
        <f>SUM(G59)</f>
        <v>26887.599999999999</v>
      </c>
      <c r="G59" s="36">
        <v>26887.599999999999</v>
      </c>
      <c r="H59" s="36"/>
      <c r="I59" s="36">
        <f>SUM(J59)</f>
        <v>19542</v>
      </c>
      <c r="J59" s="36">
        <v>19542</v>
      </c>
      <c r="K59" s="36"/>
      <c r="L59" s="36">
        <f>SUM(M59)</f>
        <v>108000</v>
      </c>
      <c r="M59" s="36">
        <v>108000</v>
      </c>
      <c r="N59" s="65"/>
      <c r="O59" s="66"/>
      <c r="P59" s="66"/>
      <c r="Q59" s="66"/>
      <c r="R59" s="66"/>
      <c r="S59" s="66"/>
      <c r="T59" s="66"/>
      <c r="U59" s="66"/>
    </row>
  </sheetData>
  <mergeCells count="23">
    <mergeCell ref="A4:N4"/>
    <mergeCell ref="A1:N1"/>
    <mergeCell ref="A2:N2"/>
    <mergeCell ref="L6:N6"/>
    <mergeCell ref="A7:A9"/>
    <mergeCell ref="B7:B9"/>
    <mergeCell ref="C7:E7"/>
    <mergeCell ref="F7:H7"/>
    <mergeCell ref="I7:K7"/>
    <mergeCell ref="L7:N7"/>
    <mergeCell ref="C8:C9"/>
    <mergeCell ref="D8:D9"/>
    <mergeCell ref="E8:E9"/>
    <mergeCell ref="L8:L9"/>
    <mergeCell ref="M8:M9"/>
    <mergeCell ref="N8:N9"/>
    <mergeCell ref="A5:N5"/>
    <mergeCell ref="K8:K9"/>
    <mergeCell ref="F8:F9"/>
    <mergeCell ref="G8:G9"/>
    <mergeCell ref="H8:H9"/>
    <mergeCell ref="I8:I9"/>
    <mergeCell ref="J8:J9"/>
  </mergeCells>
  <printOptions horizontalCentered="1"/>
  <pageMargins left="0" right="0" top="0.74803149606299202" bottom="0.74803149606299202" header="0.31496062992126" footer="0.31496062992126"/>
  <pageSetup paperSize="9" scale="59" orientation="landscape" r:id="rId1"/>
  <headerFooter>
    <oddFooter>&amp;C&amp;"+,thường"&amp;P/&amp;N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N283"/>
  <sheetViews>
    <sheetView view="pageBreakPreview" zoomScaleNormal="55" zoomScaleSheetLayoutView="100" workbookViewId="0">
      <selection activeCell="A5" sqref="A5:J5"/>
    </sheetView>
  </sheetViews>
  <sheetFormatPr defaultRowHeight="18.75"/>
  <cols>
    <col min="1" max="1" width="6.140625" style="5" customWidth="1"/>
    <col min="2" max="2" width="41.28515625" style="6" customWidth="1"/>
    <col min="3" max="4" width="13.42578125" style="76" customWidth="1"/>
    <col min="5" max="5" width="15.28515625" style="76" customWidth="1"/>
    <col min="6" max="6" width="18.28515625" style="76" customWidth="1"/>
    <col min="7" max="7" width="14.42578125" style="76" customWidth="1"/>
    <col min="8" max="8" width="13.42578125" style="76" customWidth="1"/>
    <col min="9" max="9" width="12.85546875" style="76" customWidth="1"/>
    <col min="10" max="10" width="16" style="76" customWidth="1"/>
    <col min="11" max="11" width="9.7109375" style="7" bestFit="1" customWidth="1"/>
    <col min="12" max="14" width="9.140625" style="7"/>
    <col min="15" max="15" width="9.7109375" style="2" bestFit="1" customWidth="1"/>
    <col min="16" max="16384" width="9.140625" style="2"/>
  </cols>
  <sheetData>
    <row r="1" spans="1:14" ht="18" customHeight="1">
      <c r="A1" s="85" t="s">
        <v>91</v>
      </c>
      <c r="B1" s="85"/>
      <c r="C1" s="85"/>
      <c r="D1" s="85"/>
      <c r="E1" s="85"/>
      <c r="F1" s="85"/>
      <c r="G1" s="85"/>
      <c r="H1" s="85"/>
      <c r="I1" s="85"/>
      <c r="J1" s="85"/>
    </row>
    <row r="2" spans="1:14" s="3" customFormat="1" ht="17.25" customHeight="1">
      <c r="A2" s="86" t="s">
        <v>29</v>
      </c>
      <c r="B2" s="86"/>
      <c r="C2" s="86"/>
      <c r="D2" s="86"/>
      <c r="E2" s="86"/>
      <c r="F2" s="86"/>
      <c r="G2" s="86"/>
      <c r="H2" s="86"/>
      <c r="I2" s="86"/>
      <c r="J2" s="86"/>
      <c r="K2" s="8"/>
      <c r="L2" s="8"/>
      <c r="M2" s="8"/>
      <c r="N2" s="8"/>
    </row>
    <row r="3" spans="1:14" ht="21" customHeight="1">
      <c r="A3" s="85" t="s">
        <v>92</v>
      </c>
      <c r="B3" s="85"/>
      <c r="C3" s="85"/>
      <c r="D3" s="85"/>
      <c r="E3" s="85"/>
      <c r="F3" s="85"/>
      <c r="G3" s="85"/>
      <c r="H3" s="85"/>
      <c r="I3" s="85"/>
      <c r="J3" s="85"/>
    </row>
    <row r="4" spans="1:14" ht="18.75" customHeight="1">
      <c r="A4" s="87" t="s">
        <v>98</v>
      </c>
      <c r="B4" s="87"/>
      <c r="C4" s="87"/>
      <c r="D4" s="87"/>
      <c r="E4" s="87"/>
      <c r="F4" s="87"/>
      <c r="G4" s="87"/>
      <c r="H4" s="87"/>
      <c r="I4" s="87"/>
      <c r="J4" s="87"/>
    </row>
    <row r="5" spans="1:14" ht="15.75" customHeight="1">
      <c r="A5" s="88" t="s">
        <v>93</v>
      </c>
      <c r="B5" s="88"/>
      <c r="C5" s="88"/>
      <c r="D5" s="88"/>
      <c r="E5" s="88"/>
      <c r="F5" s="88"/>
      <c r="G5" s="88"/>
      <c r="H5" s="88"/>
      <c r="I5" s="88"/>
      <c r="J5" s="88"/>
    </row>
    <row r="6" spans="1:14" s="75" customFormat="1" ht="21.75" customHeight="1">
      <c r="A6" s="89" t="s">
        <v>8</v>
      </c>
      <c r="B6" s="89" t="s">
        <v>72</v>
      </c>
      <c r="C6" s="89" t="s">
        <v>67</v>
      </c>
      <c r="D6" s="89" t="s">
        <v>88</v>
      </c>
      <c r="E6" s="89" t="s">
        <v>15</v>
      </c>
      <c r="F6" s="89" t="s">
        <v>74</v>
      </c>
      <c r="G6" s="89" t="s">
        <v>89</v>
      </c>
      <c r="H6" s="89"/>
      <c r="I6" s="89"/>
      <c r="J6" s="89"/>
    </row>
    <row r="7" spans="1:14" s="75" customFormat="1" ht="12.75" hidden="1" customHeight="1">
      <c r="A7" s="89"/>
      <c r="B7" s="89"/>
      <c r="C7" s="89"/>
      <c r="D7" s="89"/>
      <c r="E7" s="89"/>
      <c r="F7" s="89"/>
      <c r="G7" s="89"/>
      <c r="H7" s="89"/>
      <c r="I7" s="89"/>
      <c r="J7" s="89"/>
    </row>
    <row r="8" spans="1:14" s="75" customFormat="1" ht="24" customHeight="1">
      <c r="A8" s="89"/>
      <c r="B8" s="89"/>
      <c r="C8" s="89"/>
      <c r="D8" s="89"/>
      <c r="E8" s="89"/>
      <c r="F8" s="89"/>
      <c r="G8" s="89" t="s">
        <v>6</v>
      </c>
      <c r="H8" s="89"/>
      <c r="I8" s="89"/>
      <c r="J8" s="89" t="s">
        <v>79</v>
      </c>
    </row>
    <row r="9" spans="1:14" s="75" customFormat="1" ht="48" customHeight="1">
      <c r="A9" s="89"/>
      <c r="B9" s="89"/>
      <c r="C9" s="89"/>
      <c r="D9" s="89"/>
      <c r="E9" s="89"/>
      <c r="F9" s="89"/>
      <c r="G9" s="90" t="s">
        <v>76</v>
      </c>
      <c r="H9" s="90" t="s">
        <v>77</v>
      </c>
      <c r="I9" s="90" t="s">
        <v>78</v>
      </c>
      <c r="J9" s="89"/>
    </row>
    <row r="10" spans="1:14" ht="26.25" customHeight="1">
      <c r="A10" s="92" t="s">
        <v>9</v>
      </c>
      <c r="B10" s="93" t="s">
        <v>30</v>
      </c>
      <c r="C10" s="94"/>
      <c r="D10" s="94"/>
      <c r="E10" s="94"/>
      <c r="F10" s="91">
        <v>12</v>
      </c>
      <c r="G10" s="91">
        <f t="shared" ref="G10:J10" si="0">G11</f>
        <v>12</v>
      </c>
      <c r="H10" s="91">
        <f t="shared" si="0"/>
        <v>0</v>
      </c>
      <c r="I10" s="91">
        <f t="shared" si="0"/>
        <v>0</v>
      </c>
      <c r="J10" s="126">
        <f t="shared" si="0"/>
        <v>1.23</v>
      </c>
    </row>
    <row r="11" spans="1:14" s="7" customFormat="1" ht="45.75" customHeight="1">
      <c r="A11" s="95" t="s">
        <v>10</v>
      </c>
      <c r="B11" s="96" t="s">
        <v>34</v>
      </c>
      <c r="C11" s="97" t="s">
        <v>97</v>
      </c>
      <c r="D11" s="97" t="s">
        <v>90</v>
      </c>
      <c r="E11" s="97" t="s">
        <v>35</v>
      </c>
      <c r="F11" s="98" t="s">
        <v>96</v>
      </c>
      <c r="G11" s="98">
        <v>12</v>
      </c>
      <c r="H11" s="98"/>
      <c r="I11" s="98"/>
      <c r="J11" s="99">
        <v>1.23</v>
      </c>
    </row>
    <row r="12" spans="1:14" ht="23.25" customHeight="1">
      <c r="A12" s="92" t="s">
        <v>14</v>
      </c>
      <c r="B12" s="93" t="s">
        <v>31</v>
      </c>
      <c r="C12" s="94"/>
      <c r="D12" s="94"/>
      <c r="E12" s="94"/>
      <c r="F12" s="125">
        <f t="shared" ref="F12:J12" si="1">F13</f>
        <v>146.4</v>
      </c>
      <c r="G12" s="125">
        <f t="shared" si="1"/>
        <v>126.9</v>
      </c>
      <c r="H12" s="125">
        <f t="shared" si="1"/>
        <v>0</v>
      </c>
      <c r="I12" s="125">
        <f t="shared" si="1"/>
        <v>19.5</v>
      </c>
      <c r="J12" s="125">
        <f t="shared" si="1"/>
        <v>55.8</v>
      </c>
    </row>
    <row r="13" spans="1:14" s="7" customFormat="1" ht="51.75" customHeight="1">
      <c r="A13" s="95" t="s">
        <v>10</v>
      </c>
      <c r="B13" s="96" t="s">
        <v>86</v>
      </c>
      <c r="C13" s="97" t="s">
        <v>87</v>
      </c>
      <c r="D13" s="97" t="s">
        <v>90</v>
      </c>
      <c r="E13" s="97" t="s">
        <v>33</v>
      </c>
      <c r="F13" s="98">
        <f>SUM(G13:I13)</f>
        <v>146.4</v>
      </c>
      <c r="G13" s="98">
        <v>126.9</v>
      </c>
      <c r="H13" s="98"/>
      <c r="I13" s="98">
        <v>19.5</v>
      </c>
      <c r="J13" s="98">
        <v>55.8</v>
      </c>
    </row>
    <row r="14" spans="1:14" s="7" customFormat="1">
      <c r="A14" s="2"/>
      <c r="B14" s="2"/>
      <c r="C14" s="74"/>
      <c r="D14" s="74"/>
      <c r="E14" s="74"/>
      <c r="F14" s="74"/>
      <c r="G14" s="74"/>
      <c r="H14" s="74"/>
      <c r="I14" s="74"/>
      <c r="J14" s="74"/>
    </row>
    <row r="15" spans="1:14" s="7" customFormat="1">
      <c r="A15" s="2"/>
      <c r="B15" s="2"/>
      <c r="C15" s="74"/>
      <c r="D15" s="74"/>
      <c r="E15" s="74"/>
      <c r="F15" s="74"/>
      <c r="G15" s="74"/>
      <c r="H15" s="74"/>
      <c r="I15" s="74"/>
      <c r="J15" s="74"/>
    </row>
    <row r="16" spans="1:14" s="7" customFormat="1">
      <c r="A16" s="2"/>
      <c r="B16" s="2"/>
      <c r="C16" s="74"/>
      <c r="D16" s="74"/>
      <c r="E16" s="74"/>
      <c r="F16" s="74"/>
      <c r="G16" s="74"/>
      <c r="H16" s="74"/>
      <c r="I16" s="74"/>
      <c r="J16" s="74"/>
    </row>
    <row r="17" spans="1:10" s="7" customFormat="1">
      <c r="A17" s="2"/>
      <c r="B17" s="2"/>
      <c r="C17" s="74"/>
      <c r="D17" s="74"/>
      <c r="E17" s="74"/>
      <c r="F17" s="74"/>
      <c r="G17" s="74"/>
      <c r="H17" s="74"/>
      <c r="I17" s="74"/>
      <c r="J17" s="74"/>
    </row>
    <row r="18" spans="1:10" s="7" customFormat="1">
      <c r="A18" s="2"/>
      <c r="B18" s="2"/>
      <c r="C18" s="74"/>
      <c r="D18" s="74"/>
      <c r="E18" s="74"/>
      <c r="F18" s="74"/>
      <c r="G18" s="74"/>
      <c r="H18" s="74"/>
      <c r="I18" s="74"/>
      <c r="J18" s="74"/>
    </row>
    <row r="19" spans="1:10" s="7" customFormat="1">
      <c r="A19" s="2"/>
      <c r="B19" s="2"/>
      <c r="C19" s="74"/>
      <c r="D19" s="74"/>
      <c r="E19" s="74"/>
      <c r="F19" s="74"/>
      <c r="G19" s="74"/>
      <c r="H19" s="74"/>
      <c r="I19" s="74"/>
      <c r="J19" s="74"/>
    </row>
    <row r="20" spans="1:10" s="7" customFormat="1">
      <c r="A20" s="2"/>
      <c r="B20" s="2"/>
      <c r="C20" s="74"/>
      <c r="D20" s="74"/>
      <c r="E20" s="74"/>
      <c r="F20" s="74"/>
      <c r="G20" s="74"/>
      <c r="H20" s="74"/>
      <c r="I20" s="74"/>
      <c r="J20" s="74"/>
    </row>
    <row r="21" spans="1:10" s="7" customFormat="1">
      <c r="A21" s="2"/>
      <c r="B21" s="2"/>
      <c r="C21" s="74"/>
      <c r="D21" s="74"/>
      <c r="E21" s="74"/>
      <c r="F21" s="74"/>
      <c r="G21" s="74"/>
      <c r="H21" s="74"/>
      <c r="I21" s="74"/>
      <c r="J21" s="74"/>
    </row>
    <row r="22" spans="1:10" s="7" customFormat="1">
      <c r="A22" s="2"/>
      <c r="B22" s="2"/>
      <c r="C22" s="74"/>
      <c r="D22" s="74"/>
      <c r="E22" s="74"/>
      <c r="F22" s="74"/>
      <c r="G22" s="74"/>
      <c r="H22" s="74"/>
      <c r="I22" s="74"/>
      <c r="J22" s="74"/>
    </row>
    <row r="23" spans="1:10" s="7" customFormat="1">
      <c r="A23" s="2"/>
      <c r="B23" s="2"/>
      <c r="C23" s="74"/>
      <c r="D23" s="74"/>
      <c r="E23" s="74"/>
      <c r="F23" s="74"/>
      <c r="G23" s="74"/>
      <c r="H23" s="74"/>
      <c r="I23" s="74"/>
      <c r="J23" s="74"/>
    </row>
    <row r="24" spans="1:10" s="7" customFormat="1">
      <c r="A24" s="2"/>
      <c r="B24" s="2"/>
      <c r="C24" s="74"/>
      <c r="D24" s="74"/>
      <c r="E24" s="74"/>
      <c r="F24" s="74"/>
      <c r="G24" s="74"/>
      <c r="H24" s="74"/>
      <c r="I24" s="74"/>
      <c r="J24" s="74"/>
    </row>
    <row r="25" spans="1:10" s="7" customFormat="1">
      <c r="A25" s="2"/>
      <c r="B25" s="2"/>
      <c r="C25" s="74"/>
      <c r="D25" s="74"/>
      <c r="E25" s="74"/>
      <c r="F25" s="74"/>
      <c r="G25" s="74"/>
      <c r="H25" s="74"/>
      <c r="I25" s="74"/>
      <c r="J25" s="74"/>
    </row>
    <row r="26" spans="1:10" s="7" customFormat="1">
      <c r="A26" s="2"/>
      <c r="B26" s="2"/>
      <c r="C26" s="74"/>
      <c r="D26" s="74"/>
      <c r="E26" s="74"/>
      <c r="F26" s="74"/>
      <c r="G26" s="74"/>
      <c r="H26" s="74"/>
      <c r="I26" s="74"/>
      <c r="J26" s="74"/>
    </row>
    <row r="27" spans="1:10" s="7" customFormat="1">
      <c r="A27" s="2"/>
      <c r="B27" s="2"/>
      <c r="C27" s="74"/>
      <c r="D27" s="74"/>
      <c r="E27" s="74"/>
      <c r="F27" s="74"/>
      <c r="G27" s="74"/>
      <c r="H27" s="74"/>
      <c r="I27" s="74"/>
      <c r="J27" s="74"/>
    </row>
    <row r="28" spans="1:10" s="7" customFormat="1">
      <c r="A28" s="2"/>
      <c r="B28" s="2"/>
      <c r="C28" s="74"/>
      <c r="D28" s="74"/>
      <c r="E28" s="74"/>
      <c r="F28" s="74"/>
      <c r="G28" s="74"/>
      <c r="H28" s="74"/>
      <c r="I28" s="74"/>
      <c r="J28" s="74"/>
    </row>
    <row r="29" spans="1:10" s="7" customFormat="1">
      <c r="A29" s="2"/>
      <c r="B29" s="2"/>
      <c r="C29" s="74"/>
      <c r="D29" s="74"/>
      <c r="E29" s="74"/>
      <c r="F29" s="74"/>
      <c r="G29" s="74"/>
      <c r="H29" s="74"/>
      <c r="I29" s="74"/>
      <c r="J29" s="74"/>
    </row>
    <row r="30" spans="1:10" s="7" customFormat="1">
      <c r="A30" s="2"/>
      <c r="B30" s="2"/>
      <c r="C30" s="74"/>
      <c r="D30" s="74"/>
      <c r="E30" s="74"/>
      <c r="F30" s="74"/>
      <c r="G30" s="74"/>
      <c r="H30" s="74"/>
      <c r="I30" s="74"/>
      <c r="J30" s="74"/>
    </row>
    <row r="31" spans="1:10" s="7" customFormat="1">
      <c r="A31" s="2"/>
      <c r="B31" s="2"/>
      <c r="C31" s="74"/>
      <c r="D31" s="74"/>
      <c r="E31" s="74"/>
      <c r="F31" s="74"/>
      <c r="G31" s="74"/>
      <c r="H31" s="74"/>
      <c r="I31" s="74"/>
      <c r="J31" s="74"/>
    </row>
    <row r="32" spans="1:10" s="7" customFormat="1">
      <c r="A32" s="2"/>
      <c r="B32" s="2"/>
      <c r="C32" s="74"/>
      <c r="D32" s="74"/>
      <c r="E32" s="74"/>
      <c r="F32" s="74"/>
      <c r="G32" s="74"/>
      <c r="H32" s="74"/>
      <c r="I32" s="74"/>
      <c r="J32" s="74"/>
    </row>
    <row r="33" spans="1:10" s="7" customFormat="1">
      <c r="A33" s="2"/>
      <c r="B33" s="2"/>
      <c r="C33" s="74"/>
      <c r="D33" s="74"/>
      <c r="E33" s="74"/>
      <c r="F33" s="74"/>
      <c r="G33" s="74"/>
      <c r="H33" s="74"/>
      <c r="I33" s="74"/>
      <c r="J33" s="74"/>
    </row>
    <row r="34" spans="1:10" s="7" customFormat="1">
      <c r="A34" s="2"/>
      <c r="B34" s="2"/>
      <c r="C34" s="74"/>
      <c r="D34" s="74"/>
      <c r="E34" s="74"/>
      <c r="F34" s="74"/>
      <c r="G34" s="74"/>
      <c r="H34" s="74"/>
      <c r="I34" s="74"/>
      <c r="J34" s="74"/>
    </row>
    <row r="35" spans="1:10" s="7" customFormat="1">
      <c r="A35" s="2"/>
      <c r="B35" s="2"/>
      <c r="C35" s="74"/>
      <c r="D35" s="74"/>
      <c r="E35" s="74"/>
      <c r="F35" s="74"/>
      <c r="G35" s="74"/>
      <c r="H35" s="74"/>
      <c r="I35" s="74"/>
      <c r="J35" s="74"/>
    </row>
    <row r="36" spans="1:10" s="7" customFormat="1">
      <c r="A36" s="2"/>
      <c r="B36" s="2"/>
      <c r="C36" s="74"/>
      <c r="D36" s="74"/>
      <c r="E36" s="74"/>
      <c r="F36" s="74"/>
      <c r="G36" s="74"/>
      <c r="H36" s="74"/>
      <c r="I36" s="74"/>
      <c r="J36" s="74"/>
    </row>
    <row r="37" spans="1:10" s="7" customFormat="1">
      <c r="A37" s="2"/>
      <c r="B37" s="2"/>
      <c r="C37" s="74"/>
      <c r="D37" s="74"/>
      <c r="E37" s="74"/>
      <c r="F37" s="74"/>
      <c r="G37" s="74"/>
      <c r="H37" s="74"/>
      <c r="I37" s="74"/>
      <c r="J37" s="74"/>
    </row>
    <row r="38" spans="1:10" s="7" customFormat="1">
      <c r="A38" s="2"/>
      <c r="B38" s="2"/>
      <c r="C38" s="74"/>
      <c r="D38" s="74"/>
      <c r="E38" s="74"/>
      <c r="F38" s="74"/>
      <c r="G38" s="74"/>
      <c r="H38" s="74"/>
      <c r="I38" s="74"/>
      <c r="J38" s="74"/>
    </row>
    <row r="39" spans="1:10" s="7" customFormat="1">
      <c r="A39" s="2"/>
      <c r="B39" s="2"/>
      <c r="C39" s="74"/>
      <c r="D39" s="74"/>
      <c r="E39" s="74"/>
      <c r="F39" s="74"/>
      <c r="G39" s="74"/>
      <c r="H39" s="74"/>
      <c r="I39" s="74"/>
      <c r="J39" s="74"/>
    </row>
    <row r="40" spans="1:10" s="7" customFormat="1">
      <c r="A40" s="2"/>
      <c r="B40" s="2"/>
      <c r="C40" s="74"/>
      <c r="D40" s="74"/>
      <c r="E40" s="74"/>
      <c r="F40" s="74"/>
      <c r="G40" s="74"/>
      <c r="H40" s="74"/>
      <c r="I40" s="74"/>
      <c r="J40" s="74"/>
    </row>
    <row r="41" spans="1:10" s="7" customFormat="1">
      <c r="A41" s="2"/>
      <c r="B41" s="2"/>
      <c r="C41" s="74"/>
      <c r="D41" s="74"/>
      <c r="E41" s="74"/>
      <c r="F41" s="74"/>
      <c r="G41" s="74"/>
      <c r="H41" s="74"/>
      <c r="I41" s="74"/>
      <c r="J41" s="74"/>
    </row>
    <row r="42" spans="1:10" s="7" customFormat="1">
      <c r="A42" s="2"/>
      <c r="B42" s="2"/>
      <c r="C42" s="74"/>
      <c r="D42" s="74"/>
      <c r="E42" s="74"/>
      <c r="F42" s="74"/>
      <c r="G42" s="74"/>
      <c r="H42" s="74"/>
      <c r="I42" s="74"/>
      <c r="J42" s="74"/>
    </row>
    <row r="43" spans="1:10" s="7" customFormat="1">
      <c r="A43" s="2"/>
      <c r="B43" s="2"/>
      <c r="C43" s="74"/>
      <c r="D43" s="74"/>
      <c r="E43" s="74"/>
      <c r="F43" s="74"/>
      <c r="G43" s="74"/>
      <c r="H43" s="74"/>
      <c r="I43" s="74"/>
      <c r="J43" s="74"/>
    </row>
    <row r="44" spans="1:10" s="7" customFormat="1">
      <c r="A44" s="2"/>
      <c r="B44" s="2"/>
      <c r="C44" s="74"/>
      <c r="D44" s="74"/>
      <c r="E44" s="74"/>
      <c r="F44" s="74"/>
      <c r="G44" s="74"/>
      <c r="H44" s="74"/>
      <c r="I44" s="74"/>
      <c r="J44" s="74"/>
    </row>
    <row r="45" spans="1:10" s="7" customFormat="1">
      <c r="A45" s="2"/>
      <c r="B45" s="2"/>
      <c r="C45" s="74"/>
      <c r="D45" s="74"/>
      <c r="E45" s="74"/>
      <c r="F45" s="74"/>
      <c r="G45" s="74"/>
      <c r="H45" s="74"/>
      <c r="I45" s="74"/>
      <c r="J45" s="74"/>
    </row>
    <row r="46" spans="1:10" s="7" customFormat="1">
      <c r="A46" s="2"/>
      <c r="B46" s="2"/>
      <c r="C46" s="74"/>
      <c r="D46" s="74"/>
      <c r="E46" s="74"/>
      <c r="F46" s="74"/>
      <c r="G46" s="74"/>
      <c r="H46" s="74"/>
      <c r="I46" s="74"/>
      <c r="J46" s="74"/>
    </row>
    <row r="47" spans="1:10" s="7" customFormat="1">
      <c r="A47" s="2"/>
      <c r="B47" s="2"/>
      <c r="C47" s="74"/>
      <c r="D47" s="74"/>
      <c r="E47" s="74"/>
      <c r="F47" s="74"/>
      <c r="G47" s="74"/>
      <c r="H47" s="74"/>
      <c r="I47" s="74"/>
      <c r="J47" s="74"/>
    </row>
    <row r="48" spans="1:10" s="7" customFormat="1">
      <c r="A48" s="2"/>
      <c r="B48" s="2"/>
      <c r="C48" s="74"/>
      <c r="D48" s="74"/>
      <c r="E48" s="74"/>
      <c r="F48" s="74"/>
      <c r="G48" s="74"/>
      <c r="H48" s="74"/>
      <c r="I48" s="74"/>
      <c r="J48" s="74"/>
    </row>
    <row r="49" spans="1:10" s="7" customFormat="1">
      <c r="A49" s="2"/>
      <c r="B49" s="2"/>
      <c r="C49" s="74"/>
      <c r="D49" s="74"/>
      <c r="E49" s="74"/>
      <c r="F49" s="74"/>
      <c r="G49" s="74"/>
      <c r="H49" s="74"/>
      <c r="I49" s="74"/>
      <c r="J49" s="74"/>
    </row>
    <row r="50" spans="1:10" s="7" customFormat="1">
      <c r="A50" s="2"/>
      <c r="B50" s="2"/>
      <c r="C50" s="74"/>
      <c r="D50" s="74"/>
      <c r="E50" s="74"/>
      <c r="F50" s="74"/>
      <c r="G50" s="74"/>
      <c r="H50" s="74"/>
      <c r="I50" s="74"/>
      <c r="J50" s="74"/>
    </row>
    <row r="51" spans="1:10" s="7" customFormat="1">
      <c r="A51" s="2"/>
      <c r="B51" s="2"/>
      <c r="C51" s="74"/>
      <c r="D51" s="74"/>
      <c r="E51" s="74"/>
      <c r="F51" s="74"/>
      <c r="G51" s="74"/>
      <c r="H51" s="74"/>
      <c r="I51" s="74"/>
      <c r="J51" s="74"/>
    </row>
    <row r="52" spans="1:10" s="7" customFormat="1">
      <c r="A52" s="2"/>
      <c r="B52" s="2"/>
      <c r="C52" s="74"/>
      <c r="D52" s="74"/>
      <c r="E52" s="74"/>
      <c r="F52" s="74"/>
      <c r="G52" s="74"/>
      <c r="H52" s="74"/>
      <c r="I52" s="74"/>
      <c r="J52" s="74"/>
    </row>
    <row r="53" spans="1:10" s="7" customFormat="1">
      <c r="A53" s="2"/>
      <c r="B53" s="2"/>
      <c r="C53" s="74"/>
      <c r="D53" s="74"/>
      <c r="E53" s="74"/>
      <c r="F53" s="74"/>
      <c r="G53" s="74"/>
      <c r="H53" s="74"/>
      <c r="I53" s="74"/>
      <c r="J53" s="74"/>
    </row>
    <row r="54" spans="1:10" s="7" customFormat="1">
      <c r="A54" s="2"/>
      <c r="B54" s="2"/>
      <c r="C54" s="74"/>
      <c r="D54" s="74"/>
      <c r="E54" s="74"/>
      <c r="F54" s="74"/>
      <c r="G54" s="74"/>
      <c r="H54" s="74"/>
      <c r="I54" s="74"/>
      <c r="J54" s="74"/>
    </row>
    <row r="55" spans="1:10" s="7" customFormat="1">
      <c r="A55" s="2"/>
      <c r="B55" s="2"/>
      <c r="C55" s="74"/>
      <c r="D55" s="74"/>
      <c r="E55" s="74"/>
      <c r="F55" s="74"/>
      <c r="G55" s="74"/>
      <c r="H55" s="74"/>
      <c r="I55" s="74"/>
      <c r="J55" s="74"/>
    </row>
    <row r="56" spans="1:10" s="7" customFormat="1">
      <c r="A56" s="2"/>
      <c r="B56" s="2"/>
      <c r="C56" s="74"/>
      <c r="D56" s="74"/>
      <c r="E56" s="74"/>
      <c r="F56" s="74"/>
      <c r="G56" s="74"/>
      <c r="H56" s="74"/>
      <c r="I56" s="74"/>
      <c r="J56" s="74"/>
    </row>
    <row r="57" spans="1:10" s="7" customFormat="1">
      <c r="A57" s="2"/>
      <c r="B57" s="2"/>
      <c r="C57" s="74"/>
      <c r="D57" s="74"/>
      <c r="E57" s="74"/>
      <c r="F57" s="74"/>
      <c r="G57" s="74"/>
      <c r="H57" s="74"/>
      <c r="I57" s="74"/>
      <c r="J57" s="74"/>
    </row>
    <row r="58" spans="1:10" s="7" customFormat="1">
      <c r="A58" s="2"/>
      <c r="B58" s="2"/>
      <c r="C58" s="74"/>
      <c r="D58" s="74"/>
      <c r="E58" s="74"/>
      <c r="F58" s="74"/>
      <c r="G58" s="74"/>
      <c r="H58" s="74"/>
      <c r="I58" s="74"/>
      <c r="J58" s="74"/>
    </row>
    <row r="59" spans="1:10" s="7" customFormat="1">
      <c r="A59" s="2"/>
      <c r="B59" s="2"/>
      <c r="C59" s="74"/>
      <c r="D59" s="74"/>
      <c r="E59" s="74"/>
      <c r="F59" s="74"/>
      <c r="G59" s="74"/>
      <c r="H59" s="74"/>
      <c r="I59" s="74"/>
      <c r="J59" s="74"/>
    </row>
    <row r="60" spans="1:10" s="7" customFormat="1">
      <c r="A60" s="2"/>
      <c r="B60" s="2"/>
      <c r="C60" s="74"/>
      <c r="D60" s="74"/>
      <c r="E60" s="74"/>
      <c r="F60" s="74"/>
      <c r="G60" s="74"/>
      <c r="H60" s="74"/>
      <c r="I60" s="74"/>
      <c r="J60" s="74"/>
    </row>
    <row r="61" spans="1:10" s="7" customFormat="1">
      <c r="A61" s="2"/>
      <c r="B61" s="2"/>
      <c r="C61" s="74"/>
      <c r="D61" s="74"/>
      <c r="E61" s="74"/>
      <c r="F61" s="74"/>
      <c r="G61" s="74"/>
      <c r="H61" s="74"/>
      <c r="I61" s="74"/>
      <c r="J61" s="74"/>
    </row>
    <row r="62" spans="1:10" s="7" customFormat="1">
      <c r="A62" s="2"/>
      <c r="B62" s="2"/>
      <c r="C62" s="74"/>
      <c r="D62" s="74"/>
      <c r="E62" s="74"/>
      <c r="F62" s="74"/>
      <c r="G62" s="74"/>
      <c r="H62" s="74"/>
      <c r="I62" s="74"/>
      <c r="J62" s="74"/>
    </row>
    <row r="63" spans="1:10" s="7" customFormat="1">
      <c r="A63" s="2"/>
      <c r="B63" s="2"/>
      <c r="C63" s="74"/>
      <c r="D63" s="74"/>
      <c r="E63" s="74"/>
      <c r="F63" s="74"/>
      <c r="G63" s="74"/>
      <c r="H63" s="74"/>
      <c r="I63" s="74"/>
      <c r="J63" s="74"/>
    </row>
    <row r="64" spans="1:10" s="7" customFormat="1">
      <c r="A64" s="2"/>
      <c r="B64" s="2"/>
      <c r="C64" s="74"/>
      <c r="D64" s="74"/>
      <c r="E64" s="74"/>
      <c r="F64" s="74"/>
      <c r="G64" s="74"/>
      <c r="H64" s="74"/>
      <c r="I64" s="74"/>
      <c r="J64" s="74"/>
    </row>
    <row r="65" spans="1:10" s="7" customFormat="1">
      <c r="A65" s="2"/>
      <c r="B65" s="2"/>
      <c r="C65" s="74"/>
      <c r="D65" s="74"/>
      <c r="E65" s="74"/>
      <c r="F65" s="74"/>
      <c r="G65" s="74"/>
      <c r="H65" s="74"/>
      <c r="I65" s="74"/>
      <c r="J65" s="74"/>
    </row>
    <row r="66" spans="1:10" s="7" customFormat="1">
      <c r="A66" s="2"/>
      <c r="B66" s="2"/>
      <c r="C66" s="74"/>
      <c r="D66" s="74"/>
      <c r="E66" s="74"/>
      <c r="F66" s="74"/>
      <c r="G66" s="74"/>
      <c r="H66" s="74"/>
      <c r="I66" s="74"/>
      <c r="J66" s="74"/>
    </row>
    <row r="67" spans="1:10" s="7" customFormat="1">
      <c r="A67" s="2"/>
      <c r="B67" s="2"/>
      <c r="C67" s="74"/>
      <c r="D67" s="74"/>
      <c r="E67" s="74"/>
      <c r="F67" s="74"/>
      <c r="G67" s="74"/>
      <c r="H67" s="74"/>
      <c r="I67" s="74"/>
      <c r="J67" s="74"/>
    </row>
    <row r="68" spans="1:10" s="7" customFormat="1">
      <c r="A68" s="2"/>
      <c r="B68" s="2"/>
      <c r="C68" s="74"/>
      <c r="D68" s="74"/>
      <c r="E68" s="74"/>
      <c r="F68" s="74"/>
      <c r="G68" s="74"/>
      <c r="H68" s="74"/>
      <c r="I68" s="74"/>
      <c r="J68" s="74"/>
    </row>
    <row r="69" spans="1:10" s="7" customFormat="1">
      <c r="A69" s="2"/>
      <c r="B69" s="2"/>
      <c r="C69" s="74"/>
      <c r="D69" s="74"/>
      <c r="E69" s="74"/>
      <c r="F69" s="74"/>
      <c r="G69" s="74"/>
      <c r="H69" s="74"/>
      <c r="I69" s="74"/>
      <c r="J69" s="74"/>
    </row>
    <row r="70" spans="1:10" s="7" customFormat="1">
      <c r="A70" s="2"/>
      <c r="B70" s="2"/>
      <c r="C70" s="74"/>
      <c r="D70" s="74"/>
      <c r="E70" s="74"/>
      <c r="F70" s="74"/>
      <c r="G70" s="74"/>
      <c r="H70" s="74"/>
      <c r="I70" s="74"/>
      <c r="J70" s="74"/>
    </row>
    <row r="71" spans="1:10" s="7" customFormat="1">
      <c r="A71" s="2"/>
      <c r="B71" s="2"/>
      <c r="C71" s="74"/>
      <c r="D71" s="74"/>
      <c r="E71" s="74"/>
      <c r="F71" s="74"/>
      <c r="G71" s="74"/>
      <c r="H71" s="74"/>
      <c r="I71" s="74"/>
      <c r="J71" s="74"/>
    </row>
    <row r="72" spans="1:10" s="7" customFormat="1">
      <c r="A72" s="2"/>
      <c r="B72" s="2"/>
      <c r="C72" s="74"/>
      <c r="D72" s="74"/>
      <c r="E72" s="74"/>
      <c r="F72" s="74"/>
      <c r="G72" s="74"/>
      <c r="H72" s="74"/>
      <c r="I72" s="74"/>
      <c r="J72" s="74"/>
    </row>
    <row r="73" spans="1:10" s="7" customFormat="1">
      <c r="A73" s="2"/>
      <c r="B73" s="2"/>
      <c r="C73" s="74"/>
      <c r="D73" s="74"/>
      <c r="E73" s="74"/>
      <c r="F73" s="74"/>
      <c r="G73" s="74"/>
      <c r="H73" s="74"/>
      <c r="I73" s="74"/>
      <c r="J73" s="74"/>
    </row>
    <row r="74" spans="1:10" s="7" customFormat="1">
      <c r="A74" s="2"/>
      <c r="B74" s="2"/>
      <c r="C74" s="74"/>
      <c r="D74" s="74"/>
      <c r="E74" s="74"/>
      <c r="F74" s="74"/>
      <c r="G74" s="74"/>
      <c r="H74" s="74"/>
      <c r="I74" s="74"/>
      <c r="J74" s="74"/>
    </row>
    <row r="75" spans="1:10" s="7" customFormat="1">
      <c r="A75" s="2"/>
      <c r="B75" s="2"/>
      <c r="C75" s="74"/>
      <c r="D75" s="74"/>
      <c r="E75" s="74"/>
      <c r="F75" s="74"/>
      <c r="G75" s="74"/>
      <c r="H75" s="74"/>
      <c r="I75" s="74"/>
      <c r="J75" s="74"/>
    </row>
    <row r="76" spans="1:10" s="7" customFormat="1">
      <c r="A76" s="2"/>
      <c r="B76" s="2"/>
      <c r="C76" s="74"/>
      <c r="D76" s="74"/>
      <c r="E76" s="74"/>
      <c r="F76" s="74"/>
      <c r="G76" s="74"/>
      <c r="H76" s="74"/>
      <c r="I76" s="74"/>
      <c r="J76" s="74"/>
    </row>
    <row r="77" spans="1:10" s="7" customFormat="1">
      <c r="A77" s="2"/>
      <c r="B77" s="2"/>
      <c r="C77" s="74"/>
      <c r="D77" s="74"/>
      <c r="E77" s="74"/>
      <c r="F77" s="74"/>
      <c r="G77" s="74"/>
      <c r="H77" s="74"/>
      <c r="I77" s="74"/>
      <c r="J77" s="74"/>
    </row>
    <row r="78" spans="1:10" s="7" customFormat="1">
      <c r="A78" s="2"/>
      <c r="B78" s="2"/>
      <c r="C78" s="74"/>
      <c r="D78" s="74"/>
      <c r="E78" s="74"/>
      <c r="F78" s="74"/>
      <c r="G78" s="74"/>
      <c r="H78" s="74"/>
      <c r="I78" s="74"/>
      <c r="J78" s="74"/>
    </row>
    <row r="79" spans="1:10" s="7" customFormat="1">
      <c r="A79" s="2"/>
      <c r="B79" s="2"/>
      <c r="C79" s="74"/>
      <c r="D79" s="74"/>
      <c r="E79" s="74"/>
      <c r="F79" s="74"/>
      <c r="G79" s="74"/>
      <c r="H79" s="74"/>
      <c r="I79" s="74"/>
      <c r="J79" s="74"/>
    </row>
    <row r="80" spans="1:10" s="7" customFormat="1">
      <c r="A80" s="2"/>
      <c r="B80" s="2"/>
      <c r="C80" s="74"/>
      <c r="D80" s="74"/>
      <c r="E80" s="74"/>
      <c r="F80" s="74"/>
      <c r="G80" s="74"/>
      <c r="H80" s="74"/>
      <c r="I80" s="74"/>
      <c r="J80" s="74"/>
    </row>
    <row r="81" spans="1:10" s="7" customFormat="1">
      <c r="A81" s="2"/>
      <c r="B81" s="2"/>
      <c r="C81" s="74"/>
      <c r="D81" s="74"/>
      <c r="E81" s="74"/>
      <c r="F81" s="74"/>
      <c r="G81" s="74"/>
      <c r="H81" s="74"/>
      <c r="I81" s="74"/>
      <c r="J81" s="74"/>
    </row>
    <row r="82" spans="1:10" s="7" customFormat="1">
      <c r="A82" s="2"/>
      <c r="B82" s="2"/>
      <c r="C82" s="74"/>
      <c r="D82" s="74"/>
      <c r="E82" s="74"/>
      <c r="F82" s="74"/>
      <c r="G82" s="74"/>
      <c r="H82" s="74"/>
      <c r="I82" s="74"/>
      <c r="J82" s="74"/>
    </row>
    <row r="83" spans="1:10" s="7" customFormat="1">
      <c r="A83" s="2"/>
      <c r="B83" s="2"/>
      <c r="C83" s="74"/>
      <c r="D83" s="74"/>
      <c r="E83" s="74"/>
      <c r="F83" s="74"/>
      <c r="G83" s="74"/>
      <c r="H83" s="74"/>
      <c r="I83" s="74"/>
      <c r="J83" s="74"/>
    </row>
    <row r="84" spans="1:10" s="7" customFormat="1">
      <c r="A84" s="2"/>
      <c r="B84" s="2"/>
      <c r="C84" s="74"/>
      <c r="D84" s="74"/>
      <c r="E84" s="74"/>
      <c r="F84" s="74"/>
      <c r="G84" s="74"/>
      <c r="H84" s="74"/>
      <c r="I84" s="74"/>
      <c r="J84" s="74"/>
    </row>
    <row r="85" spans="1:10" s="7" customFormat="1">
      <c r="A85" s="2"/>
      <c r="B85" s="2"/>
      <c r="C85" s="74"/>
      <c r="D85" s="74"/>
      <c r="E85" s="74"/>
      <c r="F85" s="74"/>
      <c r="G85" s="74"/>
      <c r="H85" s="74"/>
      <c r="I85" s="74"/>
      <c r="J85" s="74"/>
    </row>
    <row r="86" spans="1:10" s="7" customFormat="1">
      <c r="A86" s="2"/>
      <c r="B86" s="2"/>
      <c r="C86" s="74"/>
      <c r="D86" s="74"/>
      <c r="E86" s="74"/>
      <c r="F86" s="74"/>
      <c r="G86" s="74"/>
      <c r="H86" s="74"/>
      <c r="I86" s="74"/>
      <c r="J86" s="74"/>
    </row>
    <row r="87" spans="1:10" s="7" customFormat="1">
      <c r="A87" s="2"/>
      <c r="B87" s="2"/>
      <c r="C87" s="74"/>
      <c r="D87" s="74"/>
      <c r="E87" s="74"/>
      <c r="F87" s="74"/>
      <c r="G87" s="74"/>
      <c r="H87" s="74"/>
      <c r="I87" s="74"/>
      <c r="J87" s="74"/>
    </row>
    <row r="88" spans="1:10" s="7" customFormat="1">
      <c r="A88" s="2"/>
      <c r="B88" s="2"/>
      <c r="C88" s="74"/>
      <c r="D88" s="74"/>
      <c r="E88" s="74"/>
      <c r="F88" s="74"/>
      <c r="G88" s="74"/>
      <c r="H88" s="74"/>
      <c r="I88" s="74"/>
      <c r="J88" s="74"/>
    </row>
    <row r="89" spans="1:10" s="7" customFormat="1">
      <c r="A89" s="2"/>
      <c r="B89" s="2"/>
      <c r="C89" s="74"/>
      <c r="D89" s="74"/>
      <c r="E89" s="74"/>
      <c r="F89" s="74"/>
      <c r="G89" s="74"/>
      <c r="H89" s="74"/>
      <c r="I89" s="74"/>
      <c r="J89" s="74"/>
    </row>
    <row r="90" spans="1:10" s="7" customFormat="1">
      <c r="A90" s="2"/>
      <c r="B90" s="2"/>
      <c r="C90" s="74"/>
      <c r="D90" s="74"/>
      <c r="E90" s="74"/>
      <c r="F90" s="74"/>
      <c r="G90" s="74"/>
      <c r="H90" s="74"/>
      <c r="I90" s="74"/>
      <c r="J90" s="74"/>
    </row>
    <row r="91" spans="1:10" s="7" customFormat="1">
      <c r="A91" s="2"/>
      <c r="B91" s="2"/>
      <c r="C91" s="74"/>
      <c r="D91" s="74"/>
      <c r="E91" s="74"/>
      <c r="F91" s="74"/>
      <c r="G91" s="74"/>
      <c r="H91" s="74"/>
      <c r="I91" s="74"/>
      <c r="J91" s="74"/>
    </row>
    <row r="92" spans="1:10" s="7" customFormat="1">
      <c r="A92" s="2"/>
      <c r="B92" s="2"/>
      <c r="C92" s="74"/>
      <c r="D92" s="74"/>
      <c r="E92" s="74"/>
      <c r="F92" s="74"/>
      <c r="G92" s="74"/>
      <c r="H92" s="74"/>
      <c r="I92" s="74"/>
      <c r="J92" s="74"/>
    </row>
    <row r="93" spans="1:10" s="7" customFormat="1">
      <c r="A93" s="2"/>
      <c r="B93" s="2"/>
      <c r="C93" s="74"/>
      <c r="D93" s="74"/>
      <c r="E93" s="74"/>
      <c r="F93" s="74"/>
      <c r="G93" s="74"/>
      <c r="H93" s="74"/>
      <c r="I93" s="74"/>
      <c r="J93" s="74"/>
    </row>
    <row r="94" spans="1:10" s="7" customFormat="1">
      <c r="A94" s="2"/>
      <c r="B94" s="2"/>
      <c r="C94" s="74"/>
      <c r="D94" s="74"/>
      <c r="E94" s="74"/>
      <c r="F94" s="74"/>
      <c r="G94" s="74"/>
      <c r="H94" s="74"/>
      <c r="I94" s="74"/>
      <c r="J94" s="74"/>
    </row>
    <row r="95" spans="1:10" s="7" customFormat="1">
      <c r="A95" s="2"/>
      <c r="B95" s="2"/>
      <c r="C95" s="74"/>
      <c r="D95" s="74"/>
      <c r="E95" s="74"/>
      <c r="F95" s="74"/>
      <c r="G95" s="74"/>
      <c r="H95" s="74"/>
      <c r="I95" s="74"/>
      <c r="J95" s="74"/>
    </row>
    <row r="96" spans="1:10" s="7" customFormat="1">
      <c r="A96" s="2"/>
      <c r="B96" s="2"/>
      <c r="C96" s="74"/>
      <c r="D96" s="74"/>
      <c r="E96" s="74"/>
      <c r="F96" s="74"/>
      <c r="G96" s="74"/>
      <c r="H96" s="74"/>
      <c r="I96" s="74"/>
      <c r="J96" s="74"/>
    </row>
    <row r="97" spans="1:10" s="7" customFormat="1">
      <c r="A97" s="2"/>
      <c r="B97" s="2"/>
      <c r="C97" s="74"/>
      <c r="D97" s="74"/>
      <c r="E97" s="74"/>
      <c r="F97" s="74"/>
      <c r="G97" s="74"/>
      <c r="H97" s="74"/>
      <c r="I97" s="74"/>
      <c r="J97" s="74"/>
    </row>
    <row r="98" spans="1:10" s="7" customFormat="1">
      <c r="A98" s="2"/>
      <c r="B98" s="2"/>
      <c r="C98" s="74"/>
      <c r="D98" s="74"/>
      <c r="E98" s="74"/>
      <c r="F98" s="74"/>
      <c r="G98" s="74"/>
      <c r="H98" s="74"/>
      <c r="I98" s="74"/>
      <c r="J98" s="74"/>
    </row>
    <row r="99" spans="1:10" s="7" customFormat="1">
      <c r="A99" s="2"/>
      <c r="B99" s="2"/>
      <c r="C99" s="74"/>
      <c r="D99" s="74"/>
      <c r="E99" s="74"/>
      <c r="F99" s="74"/>
      <c r="G99" s="74"/>
      <c r="H99" s="74"/>
      <c r="I99" s="74"/>
      <c r="J99" s="74"/>
    </row>
    <row r="100" spans="1:10" s="7" customFormat="1">
      <c r="A100" s="2"/>
      <c r="B100" s="2"/>
      <c r="C100" s="74"/>
      <c r="D100" s="74"/>
      <c r="E100" s="74"/>
      <c r="F100" s="74"/>
      <c r="G100" s="74"/>
      <c r="H100" s="74"/>
      <c r="I100" s="74"/>
      <c r="J100" s="74"/>
    </row>
    <row r="101" spans="1:10" s="7" customFormat="1">
      <c r="A101" s="2"/>
      <c r="B101" s="2"/>
      <c r="C101" s="74"/>
      <c r="D101" s="74"/>
      <c r="E101" s="74"/>
      <c r="F101" s="74"/>
      <c r="G101" s="74"/>
      <c r="H101" s="74"/>
      <c r="I101" s="74"/>
      <c r="J101" s="74"/>
    </row>
    <row r="102" spans="1:10" s="7" customFormat="1">
      <c r="A102" s="2"/>
      <c r="B102" s="2"/>
      <c r="C102" s="74"/>
      <c r="D102" s="74"/>
      <c r="E102" s="74"/>
      <c r="F102" s="74"/>
      <c r="G102" s="74"/>
      <c r="H102" s="74"/>
      <c r="I102" s="74"/>
      <c r="J102" s="74"/>
    </row>
    <row r="103" spans="1:10" s="7" customFormat="1">
      <c r="A103" s="2"/>
      <c r="B103" s="2"/>
      <c r="C103" s="74"/>
      <c r="D103" s="74"/>
      <c r="E103" s="74"/>
      <c r="F103" s="74"/>
      <c r="G103" s="74"/>
      <c r="H103" s="74"/>
      <c r="I103" s="74"/>
      <c r="J103" s="74"/>
    </row>
    <row r="104" spans="1:10" s="7" customFormat="1">
      <c r="A104" s="2"/>
      <c r="B104" s="2"/>
      <c r="C104" s="74"/>
      <c r="D104" s="74"/>
      <c r="E104" s="74"/>
      <c r="F104" s="74"/>
      <c r="G104" s="74"/>
      <c r="H104" s="74"/>
      <c r="I104" s="74"/>
      <c r="J104" s="74"/>
    </row>
    <row r="105" spans="1:10" s="7" customFormat="1">
      <c r="A105" s="2"/>
      <c r="B105" s="2"/>
      <c r="C105" s="74"/>
      <c r="D105" s="74"/>
      <c r="E105" s="74"/>
      <c r="F105" s="74"/>
      <c r="G105" s="74"/>
      <c r="H105" s="74"/>
      <c r="I105" s="74"/>
      <c r="J105" s="74"/>
    </row>
    <row r="106" spans="1:10" s="7" customFormat="1">
      <c r="A106" s="2"/>
      <c r="B106" s="2"/>
      <c r="C106" s="74"/>
      <c r="D106" s="74"/>
      <c r="E106" s="74"/>
      <c r="F106" s="74"/>
      <c r="G106" s="74"/>
      <c r="H106" s="74"/>
      <c r="I106" s="74"/>
      <c r="J106" s="74"/>
    </row>
    <row r="107" spans="1:10" s="7" customFormat="1">
      <c r="A107" s="2"/>
      <c r="B107" s="2"/>
      <c r="C107" s="74"/>
      <c r="D107" s="74"/>
      <c r="E107" s="74"/>
      <c r="F107" s="74"/>
      <c r="G107" s="74"/>
      <c r="H107" s="74"/>
      <c r="I107" s="74"/>
      <c r="J107" s="74"/>
    </row>
    <row r="108" spans="1:10" s="7" customFormat="1">
      <c r="A108" s="2"/>
      <c r="B108" s="2"/>
      <c r="C108" s="74"/>
      <c r="D108" s="74"/>
      <c r="E108" s="74"/>
      <c r="F108" s="74"/>
      <c r="G108" s="74"/>
      <c r="H108" s="74"/>
      <c r="I108" s="74"/>
      <c r="J108" s="74"/>
    </row>
    <row r="109" spans="1:10" s="7" customFormat="1">
      <c r="A109" s="2"/>
      <c r="B109" s="2"/>
      <c r="C109" s="74"/>
      <c r="D109" s="74"/>
      <c r="E109" s="74"/>
      <c r="F109" s="74"/>
      <c r="G109" s="74"/>
      <c r="H109" s="74"/>
      <c r="I109" s="74"/>
      <c r="J109" s="74"/>
    </row>
    <row r="110" spans="1:10" s="7" customFormat="1">
      <c r="A110" s="2"/>
      <c r="B110" s="2"/>
      <c r="C110" s="74"/>
      <c r="D110" s="74"/>
      <c r="E110" s="74"/>
      <c r="F110" s="74"/>
      <c r="G110" s="74"/>
      <c r="H110" s="74"/>
      <c r="I110" s="74"/>
      <c r="J110" s="74"/>
    </row>
    <row r="111" spans="1:10" s="7" customFormat="1">
      <c r="A111" s="2"/>
      <c r="B111" s="2"/>
      <c r="C111" s="74"/>
      <c r="D111" s="74"/>
      <c r="E111" s="74"/>
      <c r="F111" s="74"/>
      <c r="G111" s="74"/>
      <c r="H111" s="74"/>
      <c r="I111" s="74"/>
      <c r="J111" s="74"/>
    </row>
    <row r="112" spans="1:10" s="7" customFormat="1">
      <c r="A112" s="2"/>
      <c r="B112" s="2"/>
      <c r="C112" s="74"/>
      <c r="D112" s="74"/>
      <c r="E112" s="74"/>
      <c r="F112" s="74"/>
      <c r="G112" s="74"/>
      <c r="H112" s="74"/>
      <c r="I112" s="74"/>
      <c r="J112" s="74"/>
    </row>
    <row r="113" spans="1:10" s="7" customFormat="1">
      <c r="A113" s="2"/>
      <c r="B113" s="2"/>
      <c r="C113" s="74"/>
      <c r="D113" s="74"/>
      <c r="E113" s="74"/>
      <c r="F113" s="74"/>
      <c r="G113" s="74"/>
      <c r="H113" s="74"/>
      <c r="I113" s="74"/>
      <c r="J113" s="74"/>
    </row>
    <row r="114" spans="1:10" s="7" customFormat="1">
      <c r="A114" s="2"/>
      <c r="B114" s="2"/>
      <c r="C114" s="74"/>
      <c r="D114" s="74"/>
      <c r="E114" s="74"/>
      <c r="F114" s="74"/>
      <c r="G114" s="74"/>
      <c r="H114" s="74"/>
      <c r="I114" s="74"/>
      <c r="J114" s="74"/>
    </row>
    <row r="115" spans="1:10" s="7" customFormat="1">
      <c r="A115" s="2"/>
      <c r="B115" s="2"/>
      <c r="C115" s="74"/>
      <c r="D115" s="74"/>
      <c r="E115" s="74"/>
      <c r="F115" s="74"/>
      <c r="G115" s="74"/>
      <c r="H115" s="74"/>
      <c r="I115" s="74"/>
      <c r="J115" s="74"/>
    </row>
    <row r="116" spans="1:10" s="7" customFormat="1">
      <c r="A116" s="2"/>
      <c r="B116" s="2"/>
      <c r="C116" s="74"/>
      <c r="D116" s="74"/>
      <c r="E116" s="74"/>
      <c r="F116" s="74"/>
      <c r="G116" s="74"/>
      <c r="H116" s="74"/>
      <c r="I116" s="74"/>
      <c r="J116" s="74"/>
    </row>
    <row r="117" spans="1:10" s="7" customFormat="1">
      <c r="A117" s="2"/>
      <c r="B117" s="2"/>
      <c r="C117" s="74"/>
      <c r="D117" s="74"/>
      <c r="E117" s="74"/>
      <c r="F117" s="74"/>
      <c r="G117" s="74"/>
      <c r="H117" s="74"/>
      <c r="I117" s="74"/>
      <c r="J117" s="74"/>
    </row>
    <row r="118" spans="1:10" s="7" customFormat="1">
      <c r="A118" s="2"/>
      <c r="B118" s="2"/>
      <c r="C118" s="74"/>
      <c r="D118" s="74"/>
      <c r="E118" s="74"/>
      <c r="F118" s="74"/>
      <c r="G118" s="74"/>
      <c r="H118" s="74"/>
      <c r="I118" s="74"/>
      <c r="J118" s="74"/>
    </row>
    <row r="119" spans="1:10" s="7" customFormat="1">
      <c r="A119" s="2"/>
      <c r="B119" s="2"/>
      <c r="C119" s="74"/>
      <c r="D119" s="74"/>
      <c r="E119" s="74"/>
      <c r="F119" s="74"/>
      <c r="G119" s="74"/>
      <c r="H119" s="74"/>
      <c r="I119" s="74"/>
      <c r="J119" s="74"/>
    </row>
    <row r="120" spans="1:10" s="7" customFormat="1">
      <c r="A120" s="2"/>
      <c r="B120" s="2"/>
      <c r="C120" s="74"/>
      <c r="D120" s="74"/>
      <c r="E120" s="74"/>
      <c r="F120" s="74"/>
      <c r="G120" s="74"/>
      <c r="H120" s="74"/>
      <c r="I120" s="74"/>
      <c r="J120" s="74"/>
    </row>
    <row r="121" spans="1:10" s="7" customFormat="1">
      <c r="A121" s="2"/>
      <c r="B121" s="2"/>
      <c r="C121" s="74"/>
      <c r="D121" s="74"/>
      <c r="E121" s="74"/>
      <c r="F121" s="74"/>
      <c r="G121" s="74"/>
      <c r="H121" s="74"/>
      <c r="I121" s="74"/>
      <c r="J121" s="74"/>
    </row>
    <row r="122" spans="1:10" s="7" customFormat="1">
      <c r="A122" s="2"/>
      <c r="B122" s="2"/>
      <c r="C122" s="74"/>
      <c r="D122" s="74"/>
      <c r="E122" s="74"/>
      <c r="F122" s="74"/>
      <c r="G122" s="74"/>
      <c r="H122" s="74"/>
      <c r="I122" s="74"/>
      <c r="J122" s="74"/>
    </row>
    <row r="123" spans="1:10" s="7" customFormat="1">
      <c r="A123" s="2"/>
      <c r="B123" s="2"/>
      <c r="C123" s="74"/>
      <c r="D123" s="74"/>
      <c r="E123" s="74"/>
      <c r="F123" s="74"/>
      <c r="G123" s="74"/>
      <c r="H123" s="74"/>
      <c r="I123" s="74"/>
      <c r="J123" s="74"/>
    </row>
    <row r="124" spans="1:10" s="7" customFormat="1">
      <c r="A124" s="2"/>
      <c r="B124" s="2"/>
      <c r="C124" s="74"/>
      <c r="D124" s="74"/>
      <c r="E124" s="74"/>
      <c r="F124" s="74"/>
      <c r="G124" s="74"/>
      <c r="H124" s="74"/>
      <c r="I124" s="74"/>
      <c r="J124" s="74"/>
    </row>
    <row r="125" spans="1:10" s="7" customFormat="1">
      <c r="A125" s="2"/>
      <c r="B125" s="2"/>
      <c r="C125" s="74"/>
      <c r="D125" s="74"/>
      <c r="E125" s="74"/>
      <c r="F125" s="74"/>
      <c r="G125" s="74"/>
      <c r="H125" s="74"/>
      <c r="I125" s="74"/>
      <c r="J125" s="74"/>
    </row>
    <row r="126" spans="1:10" s="7" customFormat="1">
      <c r="A126" s="2"/>
      <c r="B126" s="2"/>
      <c r="C126" s="74"/>
      <c r="D126" s="74"/>
      <c r="E126" s="74"/>
      <c r="F126" s="74"/>
      <c r="G126" s="74"/>
      <c r="H126" s="74"/>
      <c r="I126" s="74"/>
      <c r="J126" s="74"/>
    </row>
    <row r="127" spans="1:10" s="7" customFormat="1">
      <c r="A127" s="2"/>
      <c r="B127" s="2"/>
      <c r="C127" s="74"/>
      <c r="D127" s="74"/>
      <c r="E127" s="74"/>
      <c r="F127" s="74"/>
      <c r="G127" s="74"/>
      <c r="H127" s="74"/>
      <c r="I127" s="74"/>
      <c r="J127" s="74"/>
    </row>
    <row r="128" spans="1:10" s="7" customFormat="1">
      <c r="A128" s="2"/>
      <c r="B128" s="2"/>
      <c r="C128" s="74"/>
      <c r="D128" s="74"/>
      <c r="E128" s="74"/>
      <c r="F128" s="74"/>
      <c r="G128" s="74"/>
      <c r="H128" s="74"/>
      <c r="I128" s="74"/>
      <c r="J128" s="74"/>
    </row>
    <row r="129" spans="1:10" s="7" customFormat="1">
      <c r="A129" s="2"/>
      <c r="B129" s="2"/>
      <c r="C129" s="74"/>
      <c r="D129" s="74"/>
      <c r="E129" s="74"/>
      <c r="F129" s="74"/>
      <c r="G129" s="74"/>
      <c r="H129" s="74"/>
      <c r="I129" s="74"/>
      <c r="J129" s="74"/>
    </row>
    <row r="130" spans="1:10" s="7" customFormat="1">
      <c r="A130" s="2"/>
      <c r="B130" s="2"/>
      <c r="C130" s="74"/>
      <c r="D130" s="74"/>
      <c r="E130" s="74"/>
      <c r="F130" s="74"/>
      <c r="G130" s="74"/>
      <c r="H130" s="74"/>
      <c r="I130" s="74"/>
      <c r="J130" s="74"/>
    </row>
    <row r="131" spans="1:10" s="7" customFormat="1">
      <c r="A131" s="2"/>
      <c r="B131" s="2"/>
      <c r="C131" s="74"/>
      <c r="D131" s="74"/>
      <c r="E131" s="74"/>
      <c r="F131" s="74"/>
      <c r="G131" s="74"/>
      <c r="H131" s="74"/>
      <c r="I131" s="74"/>
      <c r="J131" s="74"/>
    </row>
    <row r="132" spans="1:10" s="7" customFormat="1">
      <c r="A132" s="2"/>
      <c r="B132" s="2"/>
      <c r="C132" s="74"/>
      <c r="D132" s="74"/>
      <c r="E132" s="74"/>
      <c r="F132" s="74"/>
      <c r="G132" s="74"/>
      <c r="H132" s="74"/>
      <c r="I132" s="74"/>
      <c r="J132" s="74"/>
    </row>
    <row r="133" spans="1:10" s="7" customFormat="1">
      <c r="A133" s="2"/>
      <c r="B133" s="2"/>
      <c r="C133" s="74"/>
      <c r="D133" s="74"/>
      <c r="E133" s="74"/>
      <c r="F133" s="74"/>
      <c r="G133" s="74"/>
      <c r="H133" s="74"/>
      <c r="I133" s="74"/>
      <c r="J133" s="74"/>
    </row>
    <row r="134" spans="1:10" s="7" customFormat="1">
      <c r="A134" s="2"/>
      <c r="B134" s="2"/>
      <c r="C134" s="74"/>
      <c r="D134" s="74"/>
      <c r="E134" s="74"/>
      <c r="F134" s="74"/>
      <c r="G134" s="74"/>
      <c r="H134" s="74"/>
      <c r="I134" s="74"/>
      <c r="J134" s="74"/>
    </row>
    <row r="135" spans="1:10" s="7" customFormat="1">
      <c r="A135" s="2"/>
      <c r="B135" s="2"/>
      <c r="C135" s="74"/>
      <c r="D135" s="74"/>
      <c r="E135" s="74"/>
      <c r="F135" s="74"/>
      <c r="G135" s="74"/>
      <c r="H135" s="74"/>
      <c r="I135" s="74"/>
      <c r="J135" s="74"/>
    </row>
    <row r="136" spans="1:10" s="7" customFormat="1">
      <c r="A136" s="2"/>
      <c r="B136" s="2"/>
      <c r="C136" s="74"/>
      <c r="D136" s="74"/>
      <c r="E136" s="74"/>
      <c r="F136" s="74"/>
      <c r="G136" s="74"/>
      <c r="H136" s="74"/>
      <c r="I136" s="74"/>
      <c r="J136" s="74"/>
    </row>
    <row r="137" spans="1:10" s="7" customFormat="1">
      <c r="A137" s="2"/>
      <c r="B137" s="2"/>
      <c r="C137" s="74"/>
      <c r="D137" s="74"/>
      <c r="E137" s="74"/>
      <c r="F137" s="74"/>
      <c r="G137" s="74"/>
      <c r="H137" s="74"/>
      <c r="I137" s="74"/>
      <c r="J137" s="74"/>
    </row>
    <row r="138" spans="1:10" s="7" customFormat="1">
      <c r="A138" s="2"/>
      <c r="B138" s="2"/>
      <c r="C138" s="74"/>
      <c r="D138" s="74"/>
      <c r="E138" s="74"/>
      <c r="F138" s="74"/>
      <c r="G138" s="74"/>
      <c r="H138" s="74"/>
      <c r="I138" s="74"/>
      <c r="J138" s="74"/>
    </row>
    <row r="139" spans="1:10" s="7" customFormat="1">
      <c r="A139" s="2"/>
      <c r="B139" s="2"/>
      <c r="C139" s="74"/>
      <c r="D139" s="74"/>
      <c r="E139" s="74"/>
      <c r="F139" s="74"/>
      <c r="G139" s="74"/>
      <c r="H139" s="74"/>
      <c r="I139" s="74"/>
      <c r="J139" s="74"/>
    </row>
    <row r="140" spans="1:10" s="7" customFormat="1">
      <c r="A140" s="2"/>
      <c r="B140" s="2"/>
      <c r="C140" s="74"/>
      <c r="D140" s="74"/>
      <c r="E140" s="74"/>
      <c r="F140" s="74"/>
      <c r="G140" s="74"/>
      <c r="H140" s="74"/>
      <c r="I140" s="74"/>
      <c r="J140" s="74"/>
    </row>
    <row r="141" spans="1:10" s="7" customFormat="1">
      <c r="A141" s="2"/>
      <c r="B141" s="2"/>
      <c r="C141" s="74"/>
      <c r="D141" s="74"/>
      <c r="E141" s="74"/>
      <c r="F141" s="74"/>
      <c r="G141" s="74"/>
      <c r="H141" s="74"/>
      <c r="I141" s="74"/>
      <c r="J141" s="74"/>
    </row>
    <row r="142" spans="1:10" s="7" customFormat="1">
      <c r="A142" s="2"/>
      <c r="B142" s="2"/>
      <c r="C142" s="74"/>
      <c r="D142" s="74"/>
      <c r="E142" s="74"/>
      <c r="F142" s="74"/>
      <c r="G142" s="74"/>
      <c r="H142" s="74"/>
      <c r="I142" s="74"/>
      <c r="J142" s="74"/>
    </row>
    <row r="143" spans="1:10" s="7" customFormat="1">
      <c r="A143" s="2"/>
      <c r="B143" s="2"/>
      <c r="C143" s="74"/>
      <c r="D143" s="74"/>
      <c r="E143" s="74"/>
      <c r="F143" s="74"/>
      <c r="G143" s="74"/>
      <c r="H143" s="74"/>
      <c r="I143" s="74"/>
      <c r="J143" s="74"/>
    </row>
    <row r="144" spans="1:10" s="7" customFormat="1">
      <c r="A144" s="2"/>
      <c r="B144" s="2"/>
      <c r="C144" s="74"/>
      <c r="D144" s="74"/>
      <c r="E144" s="74"/>
      <c r="F144" s="74"/>
      <c r="G144" s="74"/>
      <c r="H144" s="74"/>
      <c r="I144" s="74"/>
      <c r="J144" s="74"/>
    </row>
    <row r="145" spans="1:10" s="7" customFormat="1">
      <c r="A145" s="2"/>
      <c r="B145" s="2"/>
      <c r="C145" s="74"/>
      <c r="D145" s="74"/>
      <c r="E145" s="74"/>
      <c r="F145" s="74"/>
      <c r="G145" s="74"/>
      <c r="H145" s="74"/>
      <c r="I145" s="74"/>
      <c r="J145" s="74"/>
    </row>
    <row r="146" spans="1:10" s="7" customFormat="1">
      <c r="A146" s="2"/>
      <c r="B146" s="2"/>
      <c r="C146" s="74"/>
      <c r="D146" s="74"/>
      <c r="E146" s="74"/>
      <c r="F146" s="74"/>
      <c r="G146" s="74"/>
      <c r="H146" s="74"/>
      <c r="I146" s="74"/>
      <c r="J146" s="74"/>
    </row>
    <row r="147" spans="1:10" s="7" customFormat="1">
      <c r="A147" s="2"/>
      <c r="B147" s="2"/>
      <c r="C147" s="74"/>
      <c r="D147" s="74"/>
      <c r="E147" s="74"/>
      <c r="F147" s="74"/>
      <c r="G147" s="74"/>
      <c r="H147" s="74"/>
      <c r="I147" s="74"/>
      <c r="J147" s="74"/>
    </row>
    <row r="148" spans="1:10" s="7" customFormat="1">
      <c r="A148" s="2"/>
      <c r="B148" s="2"/>
      <c r="C148" s="74"/>
      <c r="D148" s="74"/>
      <c r="E148" s="74"/>
      <c r="F148" s="74"/>
      <c r="G148" s="74"/>
      <c r="H148" s="74"/>
      <c r="I148" s="74"/>
      <c r="J148" s="74"/>
    </row>
    <row r="149" spans="1:10" s="7" customFormat="1">
      <c r="A149" s="2"/>
      <c r="B149" s="2"/>
      <c r="C149" s="74"/>
      <c r="D149" s="74"/>
      <c r="E149" s="74"/>
      <c r="F149" s="74"/>
      <c r="G149" s="74"/>
      <c r="H149" s="74"/>
      <c r="I149" s="74"/>
      <c r="J149" s="74"/>
    </row>
    <row r="150" spans="1:10" s="7" customFormat="1">
      <c r="A150" s="2"/>
      <c r="B150" s="2"/>
      <c r="C150" s="74"/>
      <c r="D150" s="74"/>
      <c r="E150" s="74"/>
      <c r="F150" s="74"/>
      <c r="G150" s="74"/>
      <c r="H150" s="74"/>
      <c r="I150" s="74"/>
      <c r="J150" s="74"/>
    </row>
    <row r="151" spans="1:10" s="7" customFormat="1">
      <c r="A151" s="2"/>
      <c r="B151" s="2"/>
      <c r="C151" s="74"/>
      <c r="D151" s="74"/>
      <c r="E151" s="74"/>
      <c r="F151" s="74"/>
      <c r="G151" s="74"/>
      <c r="H151" s="74"/>
      <c r="I151" s="74"/>
      <c r="J151" s="74"/>
    </row>
    <row r="152" spans="1:10" s="7" customFormat="1">
      <c r="A152" s="2"/>
      <c r="B152" s="2"/>
      <c r="C152" s="74"/>
      <c r="D152" s="74"/>
      <c r="E152" s="74"/>
      <c r="F152" s="74"/>
      <c r="G152" s="74"/>
      <c r="H152" s="74"/>
      <c r="I152" s="74"/>
      <c r="J152" s="74"/>
    </row>
    <row r="153" spans="1:10" s="7" customFormat="1">
      <c r="A153" s="2"/>
      <c r="B153" s="2"/>
      <c r="C153" s="74"/>
      <c r="D153" s="74"/>
      <c r="E153" s="74"/>
      <c r="F153" s="74"/>
      <c r="G153" s="74"/>
      <c r="H153" s="74"/>
      <c r="I153" s="74"/>
      <c r="J153" s="74"/>
    </row>
    <row r="154" spans="1:10" s="7" customFormat="1">
      <c r="A154" s="2"/>
      <c r="B154" s="2"/>
      <c r="C154" s="74"/>
      <c r="D154" s="74"/>
      <c r="E154" s="74"/>
      <c r="F154" s="74"/>
      <c r="G154" s="74"/>
      <c r="H154" s="74"/>
      <c r="I154" s="74"/>
      <c r="J154" s="74"/>
    </row>
    <row r="155" spans="1:10" s="7" customFormat="1">
      <c r="A155" s="2"/>
      <c r="B155" s="2"/>
      <c r="C155" s="74"/>
      <c r="D155" s="74"/>
      <c r="E155" s="74"/>
      <c r="F155" s="74"/>
      <c r="G155" s="74"/>
      <c r="H155" s="74"/>
      <c r="I155" s="74"/>
      <c r="J155" s="74"/>
    </row>
    <row r="156" spans="1:10" s="7" customFormat="1">
      <c r="A156" s="2"/>
      <c r="B156" s="2"/>
      <c r="C156" s="74"/>
      <c r="D156" s="74"/>
      <c r="E156" s="74"/>
      <c r="F156" s="74"/>
      <c r="G156" s="74"/>
      <c r="H156" s="74"/>
      <c r="I156" s="74"/>
      <c r="J156" s="74"/>
    </row>
    <row r="157" spans="1:10" s="7" customFormat="1">
      <c r="A157" s="2"/>
      <c r="B157" s="2"/>
      <c r="C157" s="74"/>
      <c r="D157" s="74"/>
      <c r="E157" s="74"/>
      <c r="F157" s="74"/>
      <c r="G157" s="74"/>
      <c r="H157" s="74"/>
      <c r="I157" s="74"/>
      <c r="J157" s="74"/>
    </row>
    <row r="158" spans="1:10" s="7" customFormat="1">
      <c r="A158" s="2"/>
      <c r="B158" s="2"/>
      <c r="C158" s="74"/>
      <c r="D158" s="74"/>
      <c r="E158" s="74"/>
      <c r="F158" s="74"/>
      <c r="G158" s="74"/>
      <c r="H158" s="74"/>
      <c r="I158" s="74"/>
      <c r="J158" s="74"/>
    </row>
    <row r="159" spans="1:10" s="7" customFormat="1">
      <c r="A159" s="2"/>
      <c r="B159" s="2"/>
      <c r="C159" s="74"/>
      <c r="D159" s="74"/>
      <c r="E159" s="74"/>
      <c r="F159" s="74"/>
      <c r="G159" s="74"/>
      <c r="H159" s="74"/>
      <c r="I159" s="74"/>
      <c r="J159" s="74"/>
    </row>
    <row r="160" spans="1:10" s="7" customFormat="1">
      <c r="A160" s="2"/>
      <c r="B160" s="2"/>
      <c r="C160" s="74"/>
      <c r="D160" s="74"/>
      <c r="E160" s="74"/>
      <c r="F160" s="74"/>
      <c r="G160" s="74"/>
      <c r="H160" s="74"/>
      <c r="I160" s="74"/>
      <c r="J160" s="74"/>
    </row>
    <row r="161" spans="1:10" s="7" customFormat="1">
      <c r="A161" s="2"/>
      <c r="B161" s="2"/>
      <c r="C161" s="74"/>
      <c r="D161" s="74"/>
      <c r="E161" s="74"/>
      <c r="F161" s="74"/>
      <c r="G161" s="74"/>
      <c r="H161" s="74"/>
      <c r="I161" s="74"/>
      <c r="J161" s="74"/>
    </row>
    <row r="162" spans="1:10" s="7" customFormat="1">
      <c r="A162" s="2"/>
      <c r="B162" s="2"/>
      <c r="C162" s="74"/>
      <c r="D162" s="74"/>
      <c r="E162" s="74"/>
      <c r="F162" s="74"/>
      <c r="G162" s="74"/>
      <c r="H162" s="74"/>
      <c r="I162" s="74"/>
      <c r="J162" s="74"/>
    </row>
    <row r="163" spans="1:10" s="7" customFormat="1">
      <c r="A163" s="2"/>
      <c r="B163" s="2"/>
      <c r="C163" s="74"/>
      <c r="D163" s="74"/>
      <c r="E163" s="74"/>
      <c r="F163" s="74"/>
      <c r="G163" s="74"/>
      <c r="H163" s="74"/>
      <c r="I163" s="74"/>
      <c r="J163" s="74"/>
    </row>
    <row r="164" spans="1:10" s="7" customFormat="1">
      <c r="A164" s="2"/>
      <c r="B164" s="2"/>
      <c r="C164" s="74"/>
      <c r="D164" s="74"/>
      <c r="E164" s="74"/>
      <c r="F164" s="74"/>
      <c r="G164" s="74"/>
      <c r="H164" s="74"/>
      <c r="I164" s="74"/>
      <c r="J164" s="74"/>
    </row>
    <row r="165" spans="1:10" s="7" customFormat="1">
      <c r="A165" s="2"/>
      <c r="B165" s="2"/>
      <c r="C165" s="74"/>
      <c r="D165" s="74"/>
      <c r="E165" s="74"/>
      <c r="F165" s="74"/>
      <c r="G165" s="74"/>
      <c r="H165" s="74"/>
      <c r="I165" s="74"/>
      <c r="J165" s="74"/>
    </row>
    <row r="166" spans="1:10" s="7" customFormat="1">
      <c r="A166" s="2"/>
      <c r="B166" s="2"/>
      <c r="C166" s="74"/>
      <c r="D166" s="74"/>
      <c r="E166" s="74"/>
      <c r="F166" s="74"/>
      <c r="G166" s="74"/>
      <c r="H166" s="74"/>
      <c r="I166" s="74"/>
      <c r="J166" s="74"/>
    </row>
    <row r="167" spans="1:10" s="7" customFormat="1">
      <c r="A167" s="2"/>
      <c r="B167" s="2"/>
      <c r="C167" s="74"/>
      <c r="D167" s="74"/>
      <c r="E167" s="74"/>
      <c r="F167" s="74"/>
      <c r="G167" s="74"/>
      <c r="H167" s="74"/>
      <c r="I167" s="74"/>
      <c r="J167" s="74"/>
    </row>
    <row r="168" spans="1:10" s="7" customFormat="1">
      <c r="A168" s="2"/>
      <c r="B168" s="2"/>
      <c r="C168" s="74"/>
      <c r="D168" s="74"/>
      <c r="E168" s="74"/>
      <c r="F168" s="74"/>
      <c r="G168" s="74"/>
      <c r="H168" s="74"/>
      <c r="I168" s="74"/>
      <c r="J168" s="74"/>
    </row>
    <row r="169" spans="1:10" s="7" customFormat="1">
      <c r="A169" s="2"/>
      <c r="B169" s="2"/>
      <c r="C169" s="74"/>
      <c r="D169" s="74"/>
      <c r="E169" s="74"/>
      <c r="F169" s="74"/>
      <c r="G169" s="74"/>
      <c r="H169" s="74"/>
      <c r="I169" s="74"/>
      <c r="J169" s="74"/>
    </row>
    <row r="170" spans="1:10" s="7" customFormat="1">
      <c r="A170" s="2"/>
      <c r="B170" s="2"/>
      <c r="C170" s="74"/>
      <c r="D170" s="74"/>
      <c r="E170" s="74"/>
      <c r="F170" s="74"/>
      <c r="G170" s="74"/>
      <c r="H170" s="74"/>
      <c r="I170" s="74"/>
      <c r="J170" s="74"/>
    </row>
    <row r="171" spans="1:10" s="7" customFormat="1">
      <c r="A171" s="2"/>
      <c r="B171" s="2"/>
      <c r="C171" s="74"/>
      <c r="D171" s="74"/>
      <c r="E171" s="74"/>
      <c r="F171" s="74"/>
      <c r="G171" s="74"/>
      <c r="H171" s="74"/>
      <c r="I171" s="74"/>
      <c r="J171" s="74"/>
    </row>
    <row r="172" spans="1:10" s="7" customFormat="1">
      <c r="A172" s="2"/>
      <c r="B172" s="2"/>
      <c r="C172" s="74"/>
      <c r="D172" s="74"/>
      <c r="E172" s="74"/>
      <c r="F172" s="74"/>
      <c r="G172" s="74"/>
      <c r="H172" s="74"/>
      <c r="I172" s="74"/>
      <c r="J172" s="74"/>
    </row>
    <row r="173" spans="1:10" s="7" customFormat="1">
      <c r="A173" s="2"/>
      <c r="B173" s="2"/>
      <c r="C173" s="74"/>
      <c r="D173" s="74"/>
      <c r="E173" s="74"/>
      <c r="F173" s="74"/>
      <c r="G173" s="74"/>
      <c r="H173" s="74"/>
      <c r="I173" s="74"/>
      <c r="J173" s="74"/>
    </row>
    <row r="174" spans="1:10" s="7" customFormat="1">
      <c r="A174" s="2"/>
      <c r="B174" s="2"/>
      <c r="C174" s="74"/>
      <c r="D174" s="74"/>
      <c r="E174" s="74"/>
      <c r="F174" s="74"/>
      <c r="G174" s="74"/>
      <c r="H174" s="74"/>
      <c r="I174" s="74"/>
      <c r="J174" s="74"/>
    </row>
    <row r="175" spans="1:10" s="7" customFormat="1">
      <c r="A175" s="2"/>
      <c r="B175" s="2"/>
      <c r="C175" s="74"/>
      <c r="D175" s="74"/>
      <c r="E175" s="74"/>
      <c r="F175" s="74"/>
      <c r="G175" s="74"/>
      <c r="H175" s="74"/>
      <c r="I175" s="74"/>
      <c r="J175" s="74"/>
    </row>
    <row r="176" spans="1:10" s="7" customFormat="1">
      <c r="A176" s="2"/>
      <c r="B176" s="2"/>
      <c r="C176" s="74"/>
      <c r="D176" s="74"/>
      <c r="E176" s="74"/>
      <c r="F176" s="74"/>
      <c r="G176" s="74"/>
      <c r="H176" s="74"/>
      <c r="I176" s="74"/>
      <c r="J176" s="74"/>
    </row>
    <row r="177" spans="1:10" s="7" customFormat="1">
      <c r="A177" s="2"/>
      <c r="B177" s="2"/>
      <c r="C177" s="74"/>
      <c r="D177" s="74"/>
      <c r="E177" s="74"/>
      <c r="F177" s="74"/>
      <c r="G177" s="74"/>
      <c r="H177" s="74"/>
      <c r="I177" s="74"/>
      <c r="J177" s="74"/>
    </row>
    <row r="178" spans="1:10" s="7" customFormat="1">
      <c r="A178" s="2"/>
      <c r="B178" s="2"/>
      <c r="C178" s="74"/>
      <c r="D178" s="74"/>
      <c r="E178" s="74"/>
      <c r="F178" s="74"/>
      <c r="G178" s="74"/>
      <c r="H178" s="74"/>
      <c r="I178" s="74"/>
      <c r="J178" s="74"/>
    </row>
    <row r="179" spans="1:10" s="7" customFormat="1">
      <c r="A179" s="2"/>
      <c r="B179" s="2"/>
      <c r="C179" s="74"/>
      <c r="D179" s="74"/>
      <c r="E179" s="74"/>
      <c r="F179" s="74"/>
      <c r="G179" s="74"/>
      <c r="H179" s="74"/>
      <c r="I179" s="74"/>
      <c r="J179" s="74"/>
    </row>
    <row r="180" spans="1:10" s="7" customFormat="1">
      <c r="A180" s="2"/>
      <c r="B180" s="2"/>
      <c r="C180" s="74"/>
      <c r="D180" s="74"/>
      <c r="E180" s="74"/>
      <c r="F180" s="74"/>
      <c r="G180" s="74"/>
      <c r="H180" s="74"/>
      <c r="I180" s="74"/>
      <c r="J180" s="74"/>
    </row>
    <row r="181" spans="1:10" s="7" customFormat="1">
      <c r="A181" s="2"/>
      <c r="B181" s="2"/>
      <c r="C181" s="74"/>
      <c r="D181" s="74"/>
      <c r="E181" s="74"/>
      <c r="F181" s="74"/>
      <c r="G181" s="74"/>
      <c r="H181" s="74"/>
      <c r="I181" s="74"/>
      <c r="J181" s="74"/>
    </row>
    <row r="182" spans="1:10" s="7" customFormat="1">
      <c r="A182" s="2"/>
      <c r="B182" s="2"/>
      <c r="C182" s="74"/>
      <c r="D182" s="74"/>
      <c r="E182" s="74"/>
      <c r="F182" s="74"/>
      <c r="G182" s="74"/>
      <c r="H182" s="74"/>
      <c r="I182" s="74"/>
      <c r="J182" s="74"/>
    </row>
    <row r="183" spans="1:10" s="7" customFormat="1">
      <c r="A183" s="2"/>
      <c r="B183" s="2"/>
      <c r="C183" s="74"/>
      <c r="D183" s="74"/>
      <c r="E183" s="74"/>
      <c r="F183" s="74"/>
      <c r="G183" s="74"/>
      <c r="H183" s="74"/>
      <c r="I183" s="74"/>
      <c r="J183" s="74"/>
    </row>
    <row r="184" spans="1:10" s="7" customFormat="1">
      <c r="A184" s="2"/>
      <c r="B184" s="2"/>
      <c r="C184" s="74"/>
      <c r="D184" s="74"/>
      <c r="E184" s="74"/>
      <c r="F184" s="74"/>
      <c r="G184" s="74"/>
      <c r="H184" s="74"/>
      <c r="I184" s="74"/>
      <c r="J184" s="74"/>
    </row>
    <row r="185" spans="1:10" s="7" customFormat="1">
      <c r="A185" s="2"/>
      <c r="B185" s="2"/>
      <c r="C185" s="74"/>
      <c r="D185" s="74"/>
      <c r="E185" s="74"/>
      <c r="F185" s="74"/>
      <c r="G185" s="74"/>
      <c r="H185" s="74"/>
      <c r="I185" s="74"/>
      <c r="J185" s="74"/>
    </row>
    <row r="186" spans="1:10" s="7" customFormat="1">
      <c r="A186" s="2"/>
      <c r="B186" s="2"/>
      <c r="C186" s="74"/>
      <c r="D186" s="74"/>
      <c r="E186" s="74"/>
      <c r="F186" s="74"/>
      <c r="G186" s="74"/>
      <c r="H186" s="74"/>
      <c r="I186" s="74"/>
      <c r="J186" s="74"/>
    </row>
    <row r="187" spans="1:10" s="7" customFormat="1">
      <c r="A187" s="2"/>
      <c r="B187" s="2"/>
      <c r="C187" s="74"/>
      <c r="D187" s="74"/>
      <c r="E187" s="74"/>
      <c r="F187" s="74"/>
      <c r="G187" s="74"/>
      <c r="H187" s="74"/>
      <c r="I187" s="74"/>
      <c r="J187" s="74"/>
    </row>
    <row r="188" spans="1:10" s="7" customFormat="1">
      <c r="A188" s="2"/>
      <c r="B188" s="2"/>
      <c r="C188" s="74"/>
      <c r="D188" s="74"/>
      <c r="E188" s="74"/>
      <c r="F188" s="74"/>
      <c r="G188" s="74"/>
      <c r="H188" s="74"/>
      <c r="I188" s="74"/>
      <c r="J188" s="74"/>
    </row>
    <row r="189" spans="1:10" s="7" customFormat="1">
      <c r="A189" s="2"/>
      <c r="B189" s="2"/>
      <c r="C189" s="74"/>
      <c r="D189" s="74"/>
      <c r="E189" s="74"/>
      <c r="F189" s="74"/>
      <c r="G189" s="74"/>
      <c r="H189" s="74"/>
      <c r="I189" s="74"/>
      <c r="J189" s="74"/>
    </row>
    <row r="190" spans="1:10" s="7" customFormat="1">
      <c r="A190" s="2"/>
      <c r="B190" s="2"/>
      <c r="C190" s="74"/>
      <c r="D190" s="74"/>
      <c r="E190" s="74"/>
      <c r="F190" s="74"/>
      <c r="G190" s="74"/>
      <c r="H190" s="74"/>
      <c r="I190" s="74"/>
      <c r="J190" s="74"/>
    </row>
    <row r="191" spans="1:10" s="7" customFormat="1">
      <c r="A191" s="2"/>
      <c r="B191" s="2"/>
      <c r="C191" s="74"/>
      <c r="D191" s="74"/>
      <c r="E191" s="74"/>
      <c r="F191" s="74"/>
      <c r="G191" s="74"/>
      <c r="H191" s="74"/>
      <c r="I191" s="74"/>
      <c r="J191" s="74"/>
    </row>
    <row r="192" spans="1:10" s="7" customFormat="1">
      <c r="A192" s="2"/>
      <c r="B192" s="2"/>
      <c r="C192" s="74"/>
      <c r="D192" s="74"/>
      <c r="E192" s="74"/>
      <c r="F192" s="74"/>
      <c r="G192" s="74"/>
      <c r="H192" s="74"/>
      <c r="I192" s="74"/>
      <c r="J192" s="74"/>
    </row>
    <row r="193" spans="1:10" s="7" customFormat="1">
      <c r="A193" s="2"/>
      <c r="B193" s="2"/>
      <c r="C193" s="74"/>
      <c r="D193" s="74"/>
      <c r="E193" s="74"/>
      <c r="F193" s="74"/>
      <c r="G193" s="74"/>
      <c r="H193" s="74"/>
      <c r="I193" s="74"/>
      <c r="J193" s="74"/>
    </row>
    <row r="194" spans="1:10" s="7" customFormat="1">
      <c r="A194" s="2"/>
      <c r="B194" s="2"/>
      <c r="C194" s="74"/>
      <c r="D194" s="74"/>
      <c r="E194" s="74"/>
      <c r="F194" s="74"/>
      <c r="G194" s="74"/>
      <c r="H194" s="74"/>
      <c r="I194" s="74"/>
      <c r="J194" s="74"/>
    </row>
    <row r="195" spans="1:10" s="7" customFormat="1">
      <c r="A195" s="2"/>
      <c r="B195" s="2"/>
      <c r="C195" s="74"/>
      <c r="D195" s="74"/>
      <c r="E195" s="74"/>
      <c r="F195" s="74"/>
      <c r="G195" s="74"/>
      <c r="H195" s="74"/>
      <c r="I195" s="74"/>
      <c r="J195" s="74"/>
    </row>
    <row r="196" spans="1:10" s="7" customFormat="1">
      <c r="A196" s="2"/>
      <c r="B196" s="2"/>
      <c r="C196" s="74"/>
      <c r="D196" s="74"/>
      <c r="E196" s="74"/>
      <c r="F196" s="74"/>
      <c r="G196" s="74"/>
      <c r="H196" s="74"/>
      <c r="I196" s="74"/>
      <c r="J196" s="74"/>
    </row>
    <row r="197" spans="1:10" s="7" customFormat="1">
      <c r="A197" s="2"/>
      <c r="B197" s="2"/>
      <c r="C197" s="74"/>
      <c r="D197" s="74"/>
      <c r="E197" s="74"/>
      <c r="F197" s="74"/>
      <c r="G197" s="74"/>
      <c r="H197" s="74"/>
      <c r="I197" s="74"/>
      <c r="J197" s="74"/>
    </row>
    <row r="198" spans="1:10" s="7" customFormat="1">
      <c r="A198" s="2"/>
      <c r="B198" s="2"/>
      <c r="C198" s="74"/>
      <c r="D198" s="74"/>
      <c r="E198" s="74"/>
      <c r="F198" s="74"/>
      <c r="G198" s="74"/>
      <c r="H198" s="74"/>
      <c r="I198" s="74"/>
      <c r="J198" s="74"/>
    </row>
    <row r="199" spans="1:10" s="7" customFormat="1">
      <c r="A199" s="2"/>
      <c r="B199" s="2"/>
      <c r="C199" s="74"/>
      <c r="D199" s="74"/>
      <c r="E199" s="74"/>
      <c r="F199" s="74"/>
      <c r="G199" s="74"/>
      <c r="H199" s="74"/>
      <c r="I199" s="74"/>
      <c r="J199" s="74"/>
    </row>
    <row r="200" spans="1:10" s="7" customFormat="1">
      <c r="A200" s="2"/>
      <c r="B200" s="2"/>
      <c r="C200" s="74"/>
      <c r="D200" s="74"/>
      <c r="E200" s="74"/>
      <c r="F200" s="74"/>
      <c r="G200" s="74"/>
      <c r="H200" s="74"/>
      <c r="I200" s="74"/>
      <c r="J200" s="74"/>
    </row>
    <row r="201" spans="1:10" s="7" customFormat="1">
      <c r="A201" s="2"/>
      <c r="B201" s="2"/>
      <c r="C201" s="74"/>
      <c r="D201" s="74"/>
      <c r="E201" s="74"/>
      <c r="F201" s="74"/>
      <c r="G201" s="74"/>
      <c r="H201" s="74"/>
      <c r="I201" s="74"/>
      <c r="J201" s="74"/>
    </row>
    <row r="202" spans="1:10" s="7" customFormat="1">
      <c r="A202" s="2"/>
      <c r="B202" s="2"/>
      <c r="C202" s="74"/>
      <c r="D202" s="74"/>
      <c r="E202" s="74"/>
      <c r="F202" s="74"/>
      <c r="G202" s="74"/>
      <c r="H202" s="74"/>
      <c r="I202" s="74"/>
      <c r="J202" s="74"/>
    </row>
    <row r="203" spans="1:10" s="7" customFormat="1">
      <c r="A203" s="2"/>
      <c r="B203" s="2"/>
      <c r="C203" s="74"/>
      <c r="D203" s="74"/>
      <c r="E203" s="74"/>
      <c r="F203" s="74"/>
      <c r="G203" s="74"/>
      <c r="H203" s="74"/>
      <c r="I203" s="74"/>
      <c r="J203" s="74"/>
    </row>
    <row r="204" spans="1:10" s="7" customFormat="1">
      <c r="A204" s="2"/>
      <c r="B204" s="2"/>
      <c r="C204" s="74"/>
      <c r="D204" s="74"/>
      <c r="E204" s="74"/>
      <c r="F204" s="74"/>
      <c r="G204" s="74"/>
      <c r="H204" s="74"/>
      <c r="I204" s="74"/>
      <c r="J204" s="74"/>
    </row>
    <row r="205" spans="1:10" s="7" customFormat="1">
      <c r="A205" s="2"/>
      <c r="B205" s="2"/>
      <c r="C205" s="74"/>
      <c r="D205" s="74"/>
      <c r="E205" s="74"/>
      <c r="F205" s="74"/>
      <c r="G205" s="74"/>
      <c r="H205" s="74"/>
      <c r="I205" s="74"/>
      <c r="J205" s="74"/>
    </row>
    <row r="206" spans="1:10" s="7" customFormat="1">
      <c r="A206" s="2"/>
      <c r="B206" s="2"/>
      <c r="C206" s="74"/>
      <c r="D206" s="74"/>
      <c r="E206" s="74"/>
      <c r="F206" s="74"/>
      <c r="G206" s="74"/>
      <c r="H206" s="74"/>
      <c r="I206" s="74"/>
      <c r="J206" s="74"/>
    </row>
    <row r="207" spans="1:10" s="7" customFormat="1">
      <c r="A207" s="2"/>
      <c r="B207" s="2"/>
      <c r="C207" s="74"/>
      <c r="D207" s="74"/>
      <c r="E207" s="74"/>
      <c r="F207" s="74"/>
      <c r="G207" s="74"/>
      <c r="H207" s="74"/>
      <c r="I207" s="74"/>
      <c r="J207" s="74"/>
    </row>
    <row r="208" spans="1:10" s="7" customFormat="1">
      <c r="A208" s="2"/>
      <c r="B208" s="2"/>
      <c r="C208" s="74"/>
      <c r="D208" s="74"/>
      <c r="E208" s="74"/>
      <c r="F208" s="74"/>
      <c r="G208" s="74"/>
      <c r="H208" s="74"/>
      <c r="I208" s="74"/>
      <c r="J208" s="74"/>
    </row>
    <row r="209" spans="1:10" s="7" customFormat="1">
      <c r="A209" s="2"/>
      <c r="B209" s="2"/>
      <c r="C209" s="74"/>
      <c r="D209" s="74"/>
      <c r="E209" s="74"/>
      <c r="F209" s="74"/>
      <c r="G209" s="74"/>
      <c r="H209" s="74"/>
      <c r="I209" s="74"/>
      <c r="J209" s="74"/>
    </row>
    <row r="210" spans="1:10" s="7" customFormat="1">
      <c r="A210" s="2"/>
      <c r="B210" s="2"/>
      <c r="C210" s="74"/>
      <c r="D210" s="74"/>
      <c r="E210" s="74"/>
      <c r="F210" s="74"/>
      <c r="G210" s="74"/>
      <c r="H210" s="74"/>
      <c r="I210" s="74"/>
      <c r="J210" s="74"/>
    </row>
    <row r="211" spans="1:10" s="7" customFormat="1">
      <c r="A211" s="2"/>
      <c r="B211" s="2"/>
      <c r="C211" s="74"/>
      <c r="D211" s="74"/>
      <c r="E211" s="74"/>
      <c r="F211" s="74"/>
      <c r="G211" s="74"/>
      <c r="H211" s="74"/>
      <c r="I211" s="74"/>
      <c r="J211" s="74"/>
    </row>
    <row r="212" spans="1:10" s="7" customFormat="1">
      <c r="A212" s="2"/>
      <c r="B212" s="2"/>
      <c r="C212" s="74"/>
      <c r="D212" s="74"/>
      <c r="E212" s="74"/>
      <c r="F212" s="74"/>
      <c r="G212" s="74"/>
      <c r="H212" s="74"/>
      <c r="I212" s="74"/>
      <c r="J212" s="74"/>
    </row>
    <row r="213" spans="1:10" s="7" customFormat="1">
      <c r="A213" s="2"/>
      <c r="B213" s="2"/>
      <c r="C213" s="74"/>
      <c r="D213" s="74"/>
      <c r="E213" s="74"/>
      <c r="F213" s="74"/>
      <c r="G213" s="74"/>
      <c r="H213" s="74"/>
      <c r="I213" s="74"/>
      <c r="J213" s="74"/>
    </row>
    <row r="214" spans="1:10" s="7" customFormat="1">
      <c r="A214" s="2"/>
      <c r="B214" s="2"/>
      <c r="C214" s="74"/>
      <c r="D214" s="74"/>
      <c r="E214" s="74"/>
      <c r="F214" s="74"/>
      <c r="G214" s="74"/>
      <c r="H214" s="74"/>
      <c r="I214" s="74"/>
      <c r="J214" s="74"/>
    </row>
    <row r="215" spans="1:10" s="7" customFormat="1">
      <c r="A215" s="2"/>
      <c r="B215" s="2"/>
      <c r="C215" s="74"/>
      <c r="D215" s="74"/>
      <c r="E215" s="74"/>
      <c r="F215" s="74"/>
      <c r="G215" s="74"/>
      <c r="H215" s="74"/>
      <c r="I215" s="74"/>
      <c r="J215" s="74"/>
    </row>
    <row r="216" spans="1:10" s="7" customFormat="1">
      <c r="A216" s="2"/>
      <c r="B216" s="2"/>
      <c r="C216" s="74"/>
      <c r="D216" s="74"/>
      <c r="E216" s="74"/>
      <c r="F216" s="74"/>
      <c r="G216" s="74"/>
      <c r="H216" s="74"/>
      <c r="I216" s="74"/>
      <c r="J216" s="74"/>
    </row>
    <row r="217" spans="1:10" s="7" customFormat="1">
      <c r="A217" s="2"/>
      <c r="B217" s="2"/>
      <c r="C217" s="74"/>
      <c r="D217" s="74"/>
      <c r="E217" s="74"/>
      <c r="F217" s="74"/>
      <c r="G217" s="74"/>
      <c r="H217" s="74"/>
      <c r="I217" s="74"/>
      <c r="J217" s="74"/>
    </row>
    <row r="218" spans="1:10" s="7" customFormat="1">
      <c r="A218" s="2"/>
      <c r="B218" s="2"/>
      <c r="C218" s="74"/>
      <c r="D218" s="74"/>
      <c r="E218" s="74"/>
      <c r="F218" s="74"/>
      <c r="G218" s="74"/>
      <c r="H218" s="74"/>
      <c r="I218" s="74"/>
      <c r="J218" s="74"/>
    </row>
    <row r="219" spans="1:10" s="7" customFormat="1">
      <c r="A219" s="2"/>
      <c r="B219" s="2"/>
      <c r="C219" s="74"/>
      <c r="D219" s="74"/>
      <c r="E219" s="74"/>
      <c r="F219" s="74"/>
      <c r="G219" s="74"/>
      <c r="H219" s="74"/>
      <c r="I219" s="74"/>
      <c r="J219" s="74"/>
    </row>
    <row r="220" spans="1:10" s="7" customFormat="1">
      <c r="A220" s="2"/>
      <c r="B220" s="2"/>
      <c r="C220" s="74"/>
      <c r="D220" s="74"/>
      <c r="E220" s="74"/>
      <c r="F220" s="74"/>
      <c r="G220" s="74"/>
      <c r="H220" s="74"/>
      <c r="I220" s="74"/>
      <c r="J220" s="74"/>
    </row>
    <row r="221" spans="1:10" s="7" customFormat="1">
      <c r="A221" s="2"/>
      <c r="B221" s="2"/>
      <c r="C221" s="74"/>
      <c r="D221" s="74"/>
      <c r="E221" s="74"/>
      <c r="F221" s="74"/>
      <c r="G221" s="74"/>
      <c r="H221" s="74"/>
      <c r="I221" s="74"/>
      <c r="J221" s="74"/>
    </row>
    <row r="222" spans="1:10" s="7" customFormat="1">
      <c r="A222" s="2"/>
      <c r="B222" s="2"/>
      <c r="C222" s="74"/>
      <c r="D222" s="74"/>
      <c r="E222" s="74"/>
      <c r="F222" s="74"/>
      <c r="G222" s="74"/>
      <c r="H222" s="74"/>
      <c r="I222" s="74"/>
      <c r="J222" s="74"/>
    </row>
    <row r="223" spans="1:10" s="7" customFormat="1">
      <c r="A223" s="2"/>
      <c r="B223" s="2"/>
      <c r="C223" s="74"/>
      <c r="D223" s="74"/>
      <c r="E223" s="74"/>
      <c r="F223" s="74"/>
      <c r="G223" s="74"/>
      <c r="H223" s="74"/>
      <c r="I223" s="74"/>
      <c r="J223" s="74"/>
    </row>
    <row r="224" spans="1:10" s="7" customFormat="1">
      <c r="A224" s="2"/>
      <c r="B224" s="2"/>
      <c r="C224" s="74"/>
      <c r="D224" s="74"/>
      <c r="E224" s="74"/>
      <c r="F224" s="74"/>
      <c r="G224" s="74"/>
      <c r="H224" s="74"/>
      <c r="I224" s="74"/>
      <c r="J224" s="74"/>
    </row>
    <row r="225" spans="1:10" s="7" customFormat="1">
      <c r="A225" s="2"/>
      <c r="B225" s="2"/>
      <c r="C225" s="74"/>
      <c r="D225" s="74"/>
      <c r="E225" s="74"/>
      <c r="F225" s="74"/>
      <c r="G225" s="74"/>
      <c r="H225" s="74"/>
      <c r="I225" s="74"/>
      <c r="J225" s="74"/>
    </row>
    <row r="226" spans="1:10" s="7" customFormat="1">
      <c r="A226" s="2"/>
      <c r="B226" s="2"/>
      <c r="C226" s="74"/>
      <c r="D226" s="74"/>
      <c r="E226" s="74"/>
      <c r="F226" s="74"/>
      <c r="G226" s="74"/>
      <c r="H226" s="74"/>
      <c r="I226" s="74"/>
      <c r="J226" s="74"/>
    </row>
    <row r="227" spans="1:10" s="7" customFormat="1">
      <c r="A227" s="2"/>
      <c r="B227" s="2"/>
      <c r="C227" s="74"/>
      <c r="D227" s="74"/>
      <c r="E227" s="74"/>
      <c r="F227" s="74"/>
      <c r="G227" s="74"/>
      <c r="H227" s="74"/>
      <c r="I227" s="74"/>
      <c r="J227" s="74"/>
    </row>
    <row r="228" spans="1:10" s="7" customFormat="1">
      <c r="A228" s="2"/>
      <c r="B228" s="2"/>
      <c r="C228" s="74"/>
      <c r="D228" s="74"/>
      <c r="E228" s="74"/>
      <c r="F228" s="74"/>
      <c r="G228" s="74"/>
      <c r="H228" s="74"/>
      <c r="I228" s="74"/>
      <c r="J228" s="74"/>
    </row>
    <row r="229" spans="1:10" s="7" customFormat="1">
      <c r="A229" s="2"/>
      <c r="B229" s="2"/>
      <c r="C229" s="74"/>
      <c r="D229" s="74"/>
      <c r="E229" s="74"/>
      <c r="F229" s="74"/>
      <c r="G229" s="74"/>
      <c r="H229" s="74"/>
      <c r="I229" s="74"/>
      <c r="J229" s="74"/>
    </row>
    <row r="230" spans="1:10" s="7" customFormat="1">
      <c r="A230" s="2"/>
      <c r="B230" s="2"/>
      <c r="C230" s="74"/>
      <c r="D230" s="74"/>
      <c r="E230" s="74"/>
      <c r="F230" s="74"/>
      <c r="G230" s="74"/>
      <c r="H230" s="74"/>
      <c r="I230" s="74"/>
      <c r="J230" s="74"/>
    </row>
    <row r="231" spans="1:10" s="7" customFormat="1">
      <c r="A231" s="2"/>
      <c r="B231" s="2"/>
      <c r="C231" s="74"/>
      <c r="D231" s="74"/>
      <c r="E231" s="74"/>
      <c r="F231" s="74"/>
      <c r="G231" s="74"/>
      <c r="H231" s="74"/>
      <c r="I231" s="74"/>
      <c r="J231" s="74"/>
    </row>
    <row r="232" spans="1:10" s="7" customFormat="1">
      <c r="A232" s="2"/>
      <c r="B232" s="2"/>
      <c r="C232" s="74"/>
      <c r="D232" s="74"/>
      <c r="E232" s="74"/>
      <c r="F232" s="74"/>
      <c r="G232" s="74"/>
      <c r="H232" s="74"/>
      <c r="I232" s="74"/>
      <c r="J232" s="74"/>
    </row>
    <row r="233" spans="1:10" s="7" customFormat="1">
      <c r="A233" s="2"/>
      <c r="B233" s="2"/>
      <c r="C233" s="74"/>
      <c r="D233" s="74"/>
      <c r="E233" s="74"/>
      <c r="F233" s="74"/>
      <c r="G233" s="74"/>
      <c r="H233" s="74"/>
      <c r="I233" s="74"/>
      <c r="J233" s="74"/>
    </row>
    <row r="234" spans="1:10" s="7" customFormat="1">
      <c r="A234" s="2"/>
      <c r="B234" s="2"/>
      <c r="C234" s="74"/>
      <c r="D234" s="74"/>
      <c r="E234" s="74"/>
      <c r="F234" s="74"/>
      <c r="G234" s="74"/>
      <c r="H234" s="74"/>
      <c r="I234" s="74"/>
      <c r="J234" s="74"/>
    </row>
    <row r="235" spans="1:10" s="7" customFormat="1">
      <c r="A235" s="2"/>
      <c r="B235" s="2"/>
      <c r="C235" s="74"/>
      <c r="D235" s="74"/>
      <c r="E235" s="74"/>
      <c r="F235" s="74"/>
      <c r="G235" s="74"/>
      <c r="H235" s="74"/>
      <c r="I235" s="74"/>
      <c r="J235" s="74"/>
    </row>
    <row r="236" spans="1:10" s="7" customFormat="1">
      <c r="A236" s="2"/>
      <c r="B236" s="2"/>
      <c r="C236" s="74"/>
      <c r="D236" s="74"/>
      <c r="E236" s="74"/>
      <c r="F236" s="74"/>
      <c r="G236" s="74"/>
      <c r="H236" s="74"/>
      <c r="I236" s="74"/>
      <c r="J236" s="74"/>
    </row>
    <row r="237" spans="1:10" s="7" customFormat="1">
      <c r="A237" s="2"/>
      <c r="B237" s="2"/>
      <c r="C237" s="74"/>
      <c r="D237" s="74"/>
      <c r="E237" s="74"/>
      <c r="F237" s="74"/>
      <c r="G237" s="74"/>
      <c r="H237" s="74"/>
      <c r="I237" s="74"/>
      <c r="J237" s="74"/>
    </row>
    <row r="238" spans="1:10" s="7" customFormat="1">
      <c r="A238" s="2"/>
      <c r="B238" s="2"/>
      <c r="C238" s="74"/>
      <c r="D238" s="74"/>
      <c r="E238" s="74"/>
      <c r="F238" s="74"/>
      <c r="G238" s="74"/>
      <c r="H238" s="74"/>
      <c r="I238" s="74"/>
      <c r="J238" s="74"/>
    </row>
    <row r="239" spans="1:10" s="7" customFormat="1">
      <c r="A239" s="2"/>
      <c r="B239" s="2"/>
      <c r="C239" s="74"/>
      <c r="D239" s="74"/>
      <c r="E239" s="74"/>
      <c r="F239" s="74"/>
      <c r="G239" s="74"/>
      <c r="H239" s="74"/>
      <c r="I239" s="74"/>
      <c r="J239" s="74"/>
    </row>
    <row r="240" spans="1:10" s="7" customFormat="1">
      <c r="A240" s="2"/>
      <c r="B240" s="2"/>
      <c r="C240" s="74"/>
      <c r="D240" s="74"/>
      <c r="E240" s="74"/>
      <c r="F240" s="74"/>
      <c r="G240" s="74"/>
      <c r="H240" s="74"/>
      <c r="I240" s="74"/>
      <c r="J240" s="74"/>
    </row>
    <row r="241" spans="1:10" s="7" customFormat="1">
      <c r="A241" s="2"/>
      <c r="B241" s="2"/>
      <c r="C241" s="74"/>
      <c r="D241" s="74"/>
      <c r="E241" s="74"/>
      <c r="F241" s="74"/>
      <c r="G241" s="74"/>
      <c r="H241" s="74"/>
      <c r="I241" s="74"/>
      <c r="J241" s="74"/>
    </row>
    <row r="242" spans="1:10" s="7" customFormat="1">
      <c r="A242" s="2"/>
      <c r="B242" s="2"/>
      <c r="C242" s="74"/>
      <c r="D242" s="74"/>
      <c r="E242" s="74"/>
      <c r="F242" s="74"/>
      <c r="G242" s="74"/>
      <c r="H242" s="74"/>
      <c r="I242" s="74"/>
      <c r="J242" s="74"/>
    </row>
    <row r="243" spans="1:10" s="7" customFormat="1">
      <c r="A243" s="2"/>
      <c r="B243" s="2"/>
      <c r="C243" s="74"/>
      <c r="D243" s="74"/>
      <c r="E243" s="74"/>
      <c r="F243" s="74"/>
      <c r="G243" s="74"/>
      <c r="H243" s="74"/>
      <c r="I243" s="74"/>
      <c r="J243" s="74"/>
    </row>
    <row r="244" spans="1:10" s="7" customFormat="1">
      <c r="A244" s="2"/>
      <c r="B244" s="2"/>
      <c r="C244" s="74"/>
      <c r="D244" s="74"/>
      <c r="E244" s="74"/>
      <c r="F244" s="74"/>
      <c r="G244" s="74"/>
      <c r="H244" s="74"/>
      <c r="I244" s="74"/>
      <c r="J244" s="74"/>
    </row>
    <row r="245" spans="1:10" s="7" customFormat="1">
      <c r="A245" s="2"/>
      <c r="B245" s="2"/>
      <c r="C245" s="74"/>
      <c r="D245" s="74"/>
      <c r="E245" s="74"/>
      <c r="F245" s="74"/>
      <c r="G245" s="74"/>
      <c r="H245" s="74"/>
      <c r="I245" s="74"/>
      <c r="J245" s="74"/>
    </row>
    <row r="246" spans="1:10" s="7" customFormat="1">
      <c r="A246" s="2"/>
      <c r="B246" s="2"/>
      <c r="C246" s="74"/>
      <c r="D246" s="74"/>
      <c r="E246" s="74"/>
      <c r="F246" s="74"/>
      <c r="G246" s="74"/>
      <c r="H246" s="74"/>
      <c r="I246" s="74"/>
      <c r="J246" s="74"/>
    </row>
    <row r="247" spans="1:10" s="7" customFormat="1">
      <c r="A247" s="2"/>
      <c r="B247" s="2"/>
      <c r="C247" s="74"/>
      <c r="D247" s="74"/>
      <c r="E247" s="74"/>
      <c r="F247" s="74"/>
      <c r="G247" s="74"/>
      <c r="H247" s="74"/>
      <c r="I247" s="74"/>
      <c r="J247" s="74"/>
    </row>
    <row r="248" spans="1:10" s="7" customFormat="1">
      <c r="A248" s="2"/>
      <c r="B248" s="2"/>
      <c r="C248" s="74"/>
      <c r="D248" s="74"/>
      <c r="E248" s="74"/>
      <c r="F248" s="74"/>
      <c r="G248" s="74"/>
      <c r="H248" s="74"/>
      <c r="I248" s="74"/>
      <c r="J248" s="74"/>
    </row>
    <row r="249" spans="1:10" s="7" customFormat="1">
      <c r="A249" s="2"/>
      <c r="B249" s="2"/>
      <c r="C249" s="74"/>
      <c r="D249" s="74"/>
      <c r="E249" s="74"/>
      <c r="F249" s="74"/>
      <c r="G249" s="74"/>
      <c r="H249" s="74"/>
      <c r="I249" s="74"/>
      <c r="J249" s="74"/>
    </row>
    <row r="250" spans="1:10" s="7" customFormat="1">
      <c r="A250" s="2"/>
      <c r="B250" s="2"/>
      <c r="C250" s="74"/>
      <c r="D250" s="74"/>
      <c r="E250" s="74"/>
      <c r="F250" s="74"/>
      <c r="G250" s="74"/>
      <c r="H250" s="74"/>
      <c r="I250" s="74"/>
      <c r="J250" s="74"/>
    </row>
    <row r="251" spans="1:10" s="7" customFormat="1">
      <c r="A251" s="2"/>
      <c r="B251" s="2"/>
      <c r="C251" s="74"/>
      <c r="D251" s="74"/>
      <c r="E251" s="74"/>
      <c r="F251" s="74"/>
      <c r="G251" s="74"/>
      <c r="H251" s="74"/>
      <c r="I251" s="74"/>
      <c r="J251" s="74"/>
    </row>
    <row r="252" spans="1:10" s="7" customFormat="1">
      <c r="A252" s="2"/>
      <c r="B252" s="2"/>
      <c r="C252" s="74"/>
      <c r="D252" s="74"/>
      <c r="E252" s="74"/>
      <c r="F252" s="74"/>
      <c r="G252" s="74"/>
      <c r="H252" s="74"/>
      <c r="I252" s="74"/>
      <c r="J252" s="74"/>
    </row>
    <row r="253" spans="1:10" s="7" customFormat="1">
      <c r="A253" s="2"/>
      <c r="B253" s="2"/>
      <c r="C253" s="74"/>
      <c r="D253" s="74"/>
      <c r="E253" s="74"/>
      <c r="F253" s="74"/>
      <c r="G253" s="74"/>
      <c r="H253" s="74"/>
      <c r="I253" s="74"/>
      <c r="J253" s="74"/>
    </row>
    <row r="254" spans="1:10" s="7" customFormat="1">
      <c r="A254" s="2"/>
      <c r="B254" s="2"/>
      <c r="C254" s="74"/>
      <c r="D254" s="74"/>
      <c r="E254" s="74"/>
      <c r="F254" s="74"/>
      <c r="G254" s="74"/>
      <c r="H254" s="74"/>
      <c r="I254" s="74"/>
      <c r="J254" s="74"/>
    </row>
    <row r="255" spans="1:10" s="7" customFormat="1">
      <c r="A255" s="2"/>
      <c r="B255" s="2"/>
      <c r="C255" s="74"/>
      <c r="D255" s="74"/>
      <c r="E255" s="74"/>
      <c r="F255" s="74"/>
      <c r="G255" s="74"/>
      <c r="H255" s="74"/>
      <c r="I255" s="74"/>
      <c r="J255" s="74"/>
    </row>
    <row r="256" spans="1:10" s="7" customFormat="1">
      <c r="A256" s="2"/>
      <c r="B256" s="2"/>
      <c r="C256" s="74"/>
      <c r="D256" s="74"/>
      <c r="E256" s="74"/>
      <c r="F256" s="74"/>
      <c r="G256" s="74"/>
      <c r="H256" s="74"/>
      <c r="I256" s="74"/>
      <c r="J256" s="74"/>
    </row>
    <row r="257" spans="1:10" s="7" customFormat="1">
      <c r="A257" s="2"/>
      <c r="B257" s="2"/>
      <c r="C257" s="74"/>
      <c r="D257" s="74"/>
      <c r="E257" s="74"/>
      <c r="F257" s="74"/>
      <c r="G257" s="74"/>
      <c r="H257" s="74"/>
      <c r="I257" s="74"/>
      <c r="J257" s="74"/>
    </row>
    <row r="258" spans="1:10" s="7" customFormat="1">
      <c r="A258" s="2"/>
      <c r="B258" s="2"/>
      <c r="C258" s="74"/>
      <c r="D258" s="74"/>
      <c r="E258" s="74"/>
      <c r="F258" s="74"/>
      <c r="G258" s="74"/>
      <c r="H258" s="74"/>
      <c r="I258" s="74"/>
      <c r="J258" s="74"/>
    </row>
    <row r="259" spans="1:10" s="7" customFormat="1">
      <c r="A259" s="2"/>
      <c r="B259" s="2"/>
      <c r="C259" s="74"/>
      <c r="D259" s="74"/>
      <c r="E259" s="74"/>
      <c r="F259" s="74"/>
      <c r="G259" s="74"/>
      <c r="H259" s="74"/>
      <c r="I259" s="74"/>
      <c r="J259" s="74"/>
    </row>
    <row r="260" spans="1:10" s="7" customFormat="1">
      <c r="A260" s="2"/>
      <c r="B260" s="2"/>
      <c r="C260" s="74"/>
      <c r="D260" s="74"/>
      <c r="E260" s="74"/>
      <c r="F260" s="74"/>
      <c r="G260" s="74"/>
      <c r="H260" s="74"/>
      <c r="I260" s="74"/>
      <c r="J260" s="74"/>
    </row>
    <row r="261" spans="1:10" s="7" customFormat="1">
      <c r="A261" s="2"/>
      <c r="B261" s="2"/>
      <c r="C261" s="74"/>
      <c r="D261" s="74"/>
      <c r="E261" s="74"/>
      <c r="F261" s="74"/>
      <c r="G261" s="74"/>
      <c r="H261" s="74"/>
      <c r="I261" s="74"/>
      <c r="J261" s="74"/>
    </row>
    <row r="262" spans="1:10" s="7" customFormat="1">
      <c r="A262" s="2"/>
      <c r="B262" s="2"/>
      <c r="C262" s="74"/>
      <c r="D262" s="74"/>
      <c r="E262" s="74"/>
      <c r="F262" s="74"/>
      <c r="G262" s="74"/>
      <c r="H262" s="74"/>
      <c r="I262" s="74"/>
      <c r="J262" s="74"/>
    </row>
    <row r="263" spans="1:10" s="7" customFormat="1">
      <c r="A263" s="2"/>
      <c r="B263" s="2"/>
      <c r="C263" s="74"/>
      <c r="D263" s="74"/>
      <c r="E263" s="74"/>
      <c r="F263" s="74"/>
      <c r="G263" s="74"/>
      <c r="H263" s="74"/>
      <c r="I263" s="74"/>
      <c r="J263" s="74"/>
    </row>
    <row r="264" spans="1:10" s="7" customFormat="1">
      <c r="A264" s="2"/>
      <c r="B264" s="2"/>
      <c r="C264" s="74"/>
      <c r="D264" s="74"/>
      <c r="E264" s="74"/>
      <c r="F264" s="74"/>
      <c r="G264" s="74"/>
      <c r="H264" s="74"/>
      <c r="I264" s="74"/>
      <c r="J264" s="74"/>
    </row>
    <row r="265" spans="1:10" s="7" customFormat="1">
      <c r="A265" s="2"/>
      <c r="B265" s="2"/>
      <c r="C265" s="74"/>
      <c r="D265" s="74"/>
      <c r="E265" s="74"/>
      <c r="F265" s="74"/>
      <c r="G265" s="74"/>
      <c r="H265" s="74"/>
      <c r="I265" s="74"/>
      <c r="J265" s="74"/>
    </row>
    <row r="266" spans="1:10" s="7" customFormat="1">
      <c r="A266" s="2"/>
      <c r="B266" s="2"/>
      <c r="C266" s="74"/>
      <c r="D266" s="74"/>
      <c r="E266" s="74"/>
      <c r="F266" s="74"/>
      <c r="G266" s="74"/>
      <c r="H266" s="74"/>
      <c r="I266" s="74"/>
      <c r="J266" s="74"/>
    </row>
    <row r="267" spans="1:10" s="7" customFormat="1">
      <c r="A267" s="2"/>
      <c r="B267" s="2"/>
      <c r="C267" s="74"/>
      <c r="D267" s="74"/>
      <c r="E267" s="74"/>
      <c r="F267" s="74"/>
      <c r="G267" s="74"/>
      <c r="H267" s="74"/>
      <c r="I267" s="74"/>
      <c r="J267" s="74"/>
    </row>
    <row r="268" spans="1:10" s="7" customFormat="1">
      <c r="A268" s="2"/>
      <c r="B268" s="2"/>
      <c r="C268" s="74"/>
      <c r="D268" s="74"/>
      <c r="E268" s="74"/>
      <c r="F268" s="74"/>
      <c r="G268" s="74"/>
      <c r="H268" s="74"/>
      <c r="I268" s="74"/>
      <c r="J268" s="74"/>
    </row>
    <row r="269" spans="1:10" s="7" customFormat="1">
      <c r="A269" s="2"/>
      <c r="B269" s="2"/>
      <c r="C269" s="74"/>
      <c r="D269" s="74"/>
      <c r="E269" s="74"/>
      <c r="F269" s="74"/>
      <c r="G269" s="74"/>
      <c r="H269" s="74"/>
      <c r="I269" s="74"/>
      <c r="J269" s="74"/>
    </row>
    <row r="270" spans="1:10" s="7" customFormat="1">
      <c r="A270" s="2"/>
      <c r="B270" s="2"/>
      <c r="C270" s="74"/>
      <c r="D270" s="74"/>
      <c r="E270" s="74"/>
      <c r="F270" s="74"/>
      <c r="G270" s="74"/>
      <c r="H270" s="74"/>
      <c r="I270" s="74"/>
      <c r="J270" s="74"/>
    </row>
    <row r="271" spans="1:10" s="7" customFormat="1">
      <c r="A271" s="2"/>
      <c r="B271" s="2"/>
      <c r="C271" s="74"/>
      <c r="D271" s="74"/>
      <c r="E271" s="74"/>
      <c r="F271" s="74"/>
      <c r="G271" s="74"/>
      <c r="H271" s="74"/>
      <c r="I271" s="74"/>
      <c r="J271" s="74"/>
    </row>
    <row r="272" spans="1:10" s="7" customFormat="1">
      <c r="A272" s="2"/>
      <c r="B272" s="2"/>
      <c r="C272" s="74"/>
      <c r="D272" s="74"/>
      <c r="E272" s="74"/>
      <c r="F272" s="74"/>
      <c r="G272" s="74"/>
      <c r="H272" s="74"/>
      <c r="I272" s="74"/>
      <c r="J272" s="74"/>
    </row>
    <row r="273" spans="1:10" s="7" customFormat="1">
      <c r="A273" s="2"/>
      <c r="B273" s="2"/>
      <c r="C273" s="74"/>
      <c r="D273" s="74"/>
      <c r="E273" s="74"/>
      <c r="F273" s="74"/>
      <c r="G273" s="74"/>
      <c r="H273" s="74"/>
      <c r="I273" s="74"/>
      <c r="J273" s="74"/>
    </row>
    <row r="274" spans="1:10" s="7" customFormat="1">
      <c r="A274" s="2"/>
      <c r="B274" s="2"/>
      <c r="C274" s="74"/>
      <c r="D274" s="74"/>
      <c r="E274" s="74"/>
      <c r="F274" s="74"/>
      <c r="G274" s="74"/>
      <c r="H274" s="74"/>
      <c r="I274" s="74"/>
      <c r="J274" s="74"/>
    </row>
    <row r="275" spans="1:10" s="7" customFormat="1">
      <c r="A275" s="2"/>
      <c r="B275" s="2"/>
      <c r="C275" s="74"/>
      <c r="D275" s="74"/>
      <c r="E275" s="74"/>
      <c r="F275" s="74"/>
      <c r="G275" s="74"/>
      <c r="H275" s="74"/>
      <c r="I275" s="74"/>
      <c r="J275" s="74"/>
    </row>
    <row r="276" spans="1:10" s="7" customFormat="1">
      <c r="A276" s="2"/>
      <c r="B276" s="2"/>
      <c r="C276" s="74"/>
      <c r="D276" s="74"/>
      <c r="E276" s="74"/>
      <c r="F276" s="74"/>
      <c r="G276" s="74"/>
      <c r="H276" s="74"/>
      <c r="I276" s="74"/>
      <c r="J276" s="74"/>
    </row>
    <row r="277" spans="1:10" s="7" customFormat="1">
      <c r="A277" s="2"/>
      <c r="B277" s="2"/>
      <c r="C277" s="74"/>
      <c r="D277" s="74"/>
      <c r="E277" s="74"/>
      <c r="F277" s="74"/>
      <c r="G277" s="74"/>
      <c r="H277" s="74"/>
      <c r="I277" s="74"/>
      <c r="J277" s="74"/>
    </row>
    <row r="278" spans="1:10" s="7" customFormat="1">
      <c r="A278" s="2"/>
      <c r="B278" s="2"/>
      <c r="C278" s="74"/>
      <c r="D278" s="74"/>
      <c r="E278" s="74"/>
      <c r="F278" s="74"/>
      <c r="G278" s="74"/>
      <c r="H278" s="74"/>
      <c r="I278" s="74"/>
      <c r="J278" s="74"/>
    </row>
    <row r="279" spans="1:10" s="7" customFormat="1">
      <c r="A279" s="2"/>
      <c r="B279" s="2"/>
      <c r="C279" s="74"/>
      <c r="D279" s="74"/>
      <c r="E279" s="74"/>
      <c r="F279" s="74"/>
      <c r="G279" s="74"/>
      <c r="H279" s="74"/>
      <c r="I279" s="74"/>
      <c r="J279" s="74"/>
    </row>
    <row r="280" spans="1:10" s="7" customFormat="1">
      <c r="A280" s="2"/>
      <c r="B280" s="2"/>
      <c r="C280" s="74"/>
      <c r="D280" s="74"/>
      <c r="E280" s="74"/>
      <c r="F280" s="74"/>
      <c r="G280" s="74"/>
      <c r="H280" s="74"/>
      <c r="I280" s="74"/>
      <c r="J280" s="74"/>
    </row>
    <row r="281" spans="1:10" s="7" customFormat="1">
      <c r="A281" s="2"/>
      <c r="B281" s="2"/>
      <c r="C281" s="74"/>
      <c r="D281" s="74"/>
      <c r="E281" s="74"/>
      <c r="F281" s="74"/>
      <c r="G281" s="74"/>
      <c r="H281" s="74"/>
      <c r="I281" s="74"/>
      <c r="J281" s="74"/>
    </row>
    <row r="282" spans="1:10" s="7" customFormat="1">
      <c r="A282" s="2"/>
      <c r="B282" s="2"/>
      <c r="C282" s="74"/>
      <c r="D282" s="74"/>
      <c r="E282" s="74"/>
      <c r="F282" s="74"/>
      <c r="G282" s="74"/>
      <c r="H282" s="74"/>
      <c r="I282" s="74"/>
      <c r="J282" s="74"/>
    </row>
    <row r="283" spans="1:10" s="7" customFormat="1">
      <c r="A283" s="2"/>
      <c r="B283" s="2"/>
      <c r="C283" s="74"/>
      <c r="D283" s="74"/>
      <c r="E283" s="74"/>
      <c r="F283" s="74"/>
      <c r="G283" s="74"/>
      <c r="H283" s="74"/>
      <c r="I283" s="74"/>
      <c r="J283" s="74"/>
    </row>
  </sheetData>
  <mergeCells count="14">
    <mergeCell ref="A6:A9"/>
    <mergeCell ref="B6:B9"/>
    <mergeCell ref="E6:E9"/>
    <mergeCell ref="A1:J1"/>
    <mergeCell ref="A2:J2"/>
    <mergeCell ref="A3:J3"/>
    <mergeCell ref="A4:J4"/>
    <mergeCell ref="A5:J5"/>
    <mergeCell ref="C6:C9"/>
    <mergeCell ref="D6:D9"/>
    <mergeCell ref="G8:I8"/>
    <mergeCell ref="G6:J7"/>
    <mergeCell ref="J8:J9"/>
    <mergeCell ref="F6:F9"/>
  </mergeCells>
  <printOptions horizontalCentered="1"/>
  <pageMargins left="0.23622047244094499" right="0.23622047244094499" top="0.74803149606299202" bottom="0.74803149606299202" header="0.31496062992126" footer="0.31496062992126"/>
  <pageSetup paperSize="9" scale="85" fitToHeight="0" orientation="landscape" r:id="rId1"/>
  <headerFooter differentFirst="1"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C287"/>
  <sheetViews>
    <sheetView tabSelected="1" view="pageBreakPreview" zoomScale="49" zoomScaleNormal="55" zoomScaleSheetLayoutView="49" workbookViewId="0">
      <selection activeCell="O13" sqref="O13"/>
    </sheetView>
  </sheetViews>
  <sheetFormatPr defaultRowHeight="18.75"/>
  <cols>
    <col min="1" max="1" width="30.85546875" style="6" customWidth="1"/>
    <col min="2" max="2" width="15.28515625" style="76" customWidth="1"/>
    <col min="3" max="3" width="13.42578125" style="76" customWidth="1"/>
    <col min="4" max="4" width="21.42578125" style="76" customWidth="1"/>
    <col min="5" max="5" width="20.85546875" style="76" customWidth="1"/>
    <col min="6" max="6" width="22.42578125" style="76" customWidth="1"/>
    <col min="7" max="8" width="13.42578125" style="76" customWidth="1"/>
    <col min="9" max="9" width="17.7109375" style="76" customWidth="1"/>
    <col min="10" max="10" width="17.42578125" style="1" customWidth="1"/>
    <col min="11" max="11" width="17.7109375" style="1" customWidth="1"/>
    <col min="12" max="12" width="12.7109375" style="1" customWidth="1"/>
    <col min="13" max="13" width="12.28515625" style="1" customWidth="1"/>
    <col min="14" max="14" width="12.5703125" style="1" customWidth="1"/>
    <col min="15" max="15" width="18" style="1" customWidth="1"/>
    <col min="16" max="16" width="16.85546875" style="1" customWidth="1"/>
    <col min="17" max="17" width="13.28515625" style="1" customWidth="1"/>
    <col min="18" max="18" width="12.28515625" style="1" customWidth="1"/>
    <col min="19" max="19" width="12.5703125" style="1" customWidth="1"/>
    <col min="20" max="20" width="18.85546875" style="1" customWidth="1"/>
    <col min="21" max="21" width="12.85546875" style="1" customWidth="1"/>
    <col min="22" max="22" width="20" style="1" customWidth="1"/>
    <col min="23" max="23" width="14.85546875" style="1" customWidth="1"/>
    <col min="24" max="24" width="12.85546875" style="1" customWidth="1"/>
    <col min="25" max="25" width="15.85546875" style="1" customWidth="1"/>
    <col min="26" max="26" width="9.7109375" style="7" bestFit="1" customWidth="1"/>
    <col min="27" max="29" width="9.140625" style="7"/>
    <col min="30" max="30" width="9.7109375" style="2" bestFit="1" customWidth="1"/>
    <col min="31" max="16384" width="9.140625" style="2"/>
  </cols>
  <sheetData>
    <row r="1" spans="1:29" ht="27" customHeight="1">
      <c r="A1" s="100" t="s">
        <v>70</v>
      </c>
      <c r="B1" s="100"/>
      <c r="C1" s="100"/>
      <c r="D1" s="100"/>
      <c r="E1" s="100"/>
      <c r="F1" s="100"/>
      <c r="G1" s="100"/>
      <c r="H1" s="100"/>
      <c r="I1" s="100"/>
      <c r="J1" s="100"/>
      <c r="K1" s="100"/>
      <c r="L1" s="100"/>
      <c r="M1" s="100"/>
      <c r="N1" s="100"/>
      <c r="O1" s="100"/>
      <c r="P1" s="100"/>
      <c r="Q1" s="100"/>
      <c r="R1" s="100"/>
      <c r="S1" s="100"/>
      <c r="T1" s="100"/>
      <c r="U1" s="100"/>
      <c r="V1" s="100"/>
      <c r="W1" s="100"/>
      <c r="X1" s="100"/>
      <c r="Y1" s="100"/>
    </row>
    <row r="2" spans="1:29" s="3" customFormat="1" ht="34.5" customHeight="1">
      <c r="A2" s="101" t="s">
        <v>29</v>
      </c>
      <c r="B2" s="101"/>
      <c r="C2" s="101"/>
      <c r="D2" s="101"/>
      <c r="E2" s="101"/>
      <c r="F2" s="101"/>
      <c r="G2" s="101"/>
      <c r="H2" s="101"/>
      <c r="I2" s="101"/>
      <c r="J2" s="101"/>
      <c r="K2" s="101"/>
      <c r="L2" s="101"/>
      <c r="M2" s="101"/>
      <c r="N2" s="101"/>
      <c r="O2" s="101"/>
      <c r="P2" s="101"/>
      <c r="Q2" s="101"/>
      <c r="R2" s="101"/>
      <c r="S2" s="101"/>
      <c r="T2" s="101"/>
      <c r="U2" s="101"/>
      <c r="V2" s="101"/>
      <c r="W2" s="101"/>
      <c r="X2" s="101"/>
      <c r="Y2" s="101"/>
      <c r="Z2" s="8"/>
      <c r="AA2" s="8"/>
      <c r="AB2" s="8"/>
      <c r="AC2" s="8"/>
    </row>
    <row r="3" spans="1:29" ht="39" customHeight="1">
      <c r="A3" s="100" t="s">
        <v>71</v>
      </c>
      <c r="B3" s="100"/>
      <c r="C3" s="100"/>
      <c r="D3" s="100"/>
      <c r="E3" s="100"/>
      <c r="F3" s="100"/>
      <c r="G3" s="100"/>
      <c r="H3" s="100"/>
      <c r="I3" s="100"/>
      <c r="J3" s="100"/>
      <c r="K3" s="100"/>
      <c r="L3" s="100"/>
      <c r="M3" s="100"/>
      <c r="N3" s="100"/>
      <c r="O3" s="100"/>
      <c r="P3" s="100"/>
      <c r="Q3" s="100"/>
      <c r="R3" s="100"/>
      <c r="S3" s="100"/>
      <c r="T3" s="100"/>
      <c r="U3" s="100"/>
      <c r="V3" s="100"/>
      <c r="W3" s="100"/>
      <c r="X3" s="100"/>
      <c r="Y3" s="100"/>
    </row>
    <row r="4" spans="1:29" ht="45" customHeight="1">
      <c r="A4" s="102" t="s">
        <v>98</v>
      </c>
      <c r="B4" s="102"/>
      <c r="C4" s="102"/>
      <c r="D4" s="102"/>
      <c r="E4" s="102"/>
      <c r="F4" s="102"/>
      <c r="G4" s="102"/>
      <c r="H4" s="102"/>
      <c r="I4" s="102"/>
      <c r="J4" s="102"/>
      <c r="K4" s="102"/>
      <c r="L4" s="102"/>
      <c r="M4" s="102"/>
      <c r="N4" s="102"/>
      <c r="O4" s="102"/>
      <c r="P4" s="102"/>
      <c r="Q4" s="102"/>
      <c r="R4" s="102"/>
      <c r="S4" s="102"/>
      <c r="T4" s="102"/>
      <c r="U4" s="102"/>
      <c r="V4" s="102"/>
      <c r="W4" s="102"/>
      <c r="X4" s="102"/>
      <c r="Y4" s="102"/>
    </row>
    <row r="5" spans="1:29" ht="36" customHeight="1">
      <c r="A5" s="103" t="s">
        <v>95</v>
      </c>
      <c r="B5" s="103"/>
      <c r="C5" s="103"/>
      <c r="D5" s="103"/>
      <c r="E5" s="103"/>
      <c r="F5" s="103"/>
      <c r="G5" s="103"/>
      <c r="H5" s="103"/>
      <c r="I5" s="103"/>
      <c r="J5" s="103"/>
      <c r="K5" s="103"/>
      <c r="L5" s="103"/>
      <c r="M5" s="103"/>
      <c r="N5" s="103"/>
      <c r="O5" s="103"/>
      <c r="P5" s="103"/>
      <c r="Q5" s="103"/>
      <c r="R5" s="103"/>
      <c r="S5" s="103"/>
      <c r="T5" s="103"/>
      <c r="U5" s="103"/>
      <c r="V5" s="103"/>
      <c r="W5" s="103"/>
      <c r="X5" s="103"/>
      <c r="Y5" s="103"/>
    </row>
    <row r="6" spans="1:29" s="75" customFormat="1" ht="48.75" customHeight="1">
      <c r="A6" s="104" t="s">
        <v>72</v>
      </c>
      <c r="B6" s="104" t="s">
        <v>15</v>
      </c>
      <c r="C6" s="104" t="s">
        <v>67</v>
      </c>
      <c r="D6" s="104" t="s">
        <v>73</v>
      </c>
      <c r="E6" s="104" t="s">
        <v>74</v>
      </c>
      <c r="F6" s="105" t="s">
        <v>75</v>
      </c>
      <c r="G6" s="106"/>
      <c r="H6" s="107"/>
      <c r="I6" s="108" t="s">
        <v>79</v>
      </c>
      <c r="J6" s="104" t="s">
        <v>80</v>
      </c>
      <c r="K6" s="104"/>
      <c r="L6" s="104"/>
      <c r="M6" s="104"/>
      <c r="N6" s="104"/>
      <c r="O6" s="104" t="s">
        <v>62</v>
      </c>
      <c r="P6" s="104"/>
      <c r="Q6" s="104"/>
      <c r="R6" s="104"/>
      <c r="S6" s="104"/>
      <c r="T6" s="104" t="s">
        <v>82</v>
      </c>
      <c r="U6" s="104"/>
      <c r="V6" s="104"/>
      <c r="W6" s="104" t="s">
        <v>85</v>
      </c>
      <c r="X6" s="104"/>
      <c r="Y6" s="104"/>
    </row>
    <row r="7" spans="1:29" s="75" customFormat="1" ht="29.25" customHeight="1">
      <c r="A7" s="104"/>
      <c r="B7" s="104"/>
      <c r="C7" s="104"/>
      <c r="D7" s="104"/>
      <c r="E7" s="104"/>
      <c r="F7" s="109"/>
      <c r="G7" s="110"/>
      <c r="H7" s="111"/>
      <c r="I7" s="112"/>
      <c r="J7" s="104"/>
      <c r="K7" s="104"/>
      <c r="L7" s="104"/>
      <c r="M7" s="104"/>
      <c r="N7" s="104"/>
      <c r="O7" s="104"/>
      <c r="P7" s="104"/>
      <c r="Q7" s="104"/>
      <c r="R7" s="104"/>
      <c r="S7" s="104"/>
      <c r="T7" s="104"/>
      <c r="U7" s="104"/>
      <c r="V7" s="104"/>
      <c r="W7" s="104"/>
      <c r="X7" s="104"/>
      <c r="Y7" s="104"/>
    </row>
    <row r="8" spans="1:29" s="75" customFormat="1" ht="30.75" customHeight="1">
      <c r="A8" s="104"/>
      <c r="B8" s="104"/>
      <c r="C8" s="104"/>
      <c r="D8" s="104"/>
      <c r="E8" s="104"/>
      <c r="F8" s="113"/>
      <c r="G8" s="114"/>
      <c r="H8" s="115"/>
      <c r="I8" s="112"/>
      <c r="J8" s="104" t="s">
        <v>2</v>
      </c>
      <c r="K8" s="116" t="s">
        <v>7</v>
      </c>
      <c r="L8" s="116"/>
      <c r="M8" s="116"/>
      <c r="N8" s="116"/>
      <c r="O8" s="104" t="s">
        <v>81</v>
      </c>
      <c r="P8" s="116" t="s">
        <v>7</v>
      </c>
      <c r="Q8" s="116"/>
      <c r="R8" s="116"/>
      <c r="S8" s="116"/>
      <c r="T8" s="104" t="s">
        <v>81</v>
      </c>
      <c r="U8" s="116" t="s">
        <v>7</v>
      </c>
      <c r="V8" s="116"/>
      <c r="W8" s="104" t="s">
        <v>81</v>
      </c>
      <c r="X8" s="116" t="s">
        <v>7</v>
      </c>
      <c r="Y8" s="116"/>
    </row>
    <row r="9" spans="1:29" s="75" customFormat="1" ht="82.5" customHeight="1">
      <c r="A9" s="104"/>
      <c r="B9" s="104"/>
      <c r="C9" s="104"/>
      <c r="D9" s="104"/>
      <c r="E9" s="104"/>
      <c r="F9" s="117" t="s">
        <v>76</v>
      </c>
      <c r="G9" s="117" t="s">
        <v>77</v>
      </c>
      <c r="H9" s="117" t="s">
        <v>78</v>
      </c>
      <c r="I9" s="118"/>
      <c r="J9" s="104"/>
      <c r="K9" s="117" t="s">
        <v>63</v>
      </c>
      <c r="L9" s="117" t="s">
        <v>64</v>
      </c>
      <c r="M9" s="117" t="s">
        <v>65</v>
      </c>
      <c r="N9" s="117" t="s">
        <v>66</v>
      </c>
      <c r="O9" s="104"/>
      <c r="P9" s="117" t="s">
        <v>63</v>
      </c>
      <c r="Q9" s="117" t="s">
        <v>64</v>
      </c>
      <c r="R9" s="117" t="s">
        <v>65</v>
      </c>
      <c r="S9" s="117" t="s">
        <v>66</v>
      </c>
      <c r="T9" s="104"/>
      <c r="U9" s="117" t="s">
        <v>83</v>
      </c>
      <c r="V9" s="117" t="s">
        <v>84</v>
      </c>
      <c r="W9" s="104"/>
      <c r="X9" s="117" t="s">
        <v>83</v>
      </c>
      <c r="Y9" s="117" t="s">
        <v>84</v>
      </c>
    </row>
    <row r="10" spans="1:29" s="4" customFormat="1" ht="30.75" customHeight="1">
      <c r="A10" s="119">
        <v>1</v>
      </c>
      <c r="B10" s="119">
        <v>2</v>
      </c>
      <c r="C10" s="119">
        <v>3</v>
      </c>
      <c r="D10" s="119">
        <v>4</v>
      </c>
      <c r="E10" s="119">
        <v>5</v>
      </c>
      <c r="F10" s="119">
        <v>6</v>
      </c>
      <c r="G10" s="119">
        <v>7</v>
      </c>
      <c r="H10" s="119">
        <v>8</v>
      </c>
      <c r="I10" s="119">
        <v>9</v>
      </c>
      <c r="J10" s="119">
        <v>10</v>
      </c>
      <c r="K10" s="119">
        <v>11</v>
      </c>
      <c r="L10" s="119">
        <v>12</v>
      </c>
      <c r="M10" s="119">
        <v>13</v>
      </c>
      <c r="N10" s="119">
        <v>14</v>
      </c>
      <c r="O10" s="119">
        <v>15</v>
      </c>
      <c r="P10" s="119">
        <v>16</v>
      </c>
      <c r="Q10" s="119">
        <v>17</v>
      </c>
      <c r="R10" s="119">
        <v>18</v>
      </c>
      <c r="S10" s="119">
        <v>19</v>
      </c>
      <c r="T10" s="119">
        <v>20</v>
      </c>
      <c r="U10" s="119">
        <v>21</v>
      </c>
      <c r="V10" s="119">
        <v>22</v>
      </c>
      <c r="W10" s="119">
        <v>23</v>
      </c>
      <c r="X10" s="119">
        <v>24</v>
      </c>
      <c r="Y10" s="119">
        <v>25</v>
      </c>
    </row>
    <row r="11" spans="1:29" s="4" customFormat="1" ht="36.75" customHeight="1">
      <c r="A11" s="117" t="s">
        <v>5</v>
      </c>
      <c r="B11" s="119"/>
      <c r="C11" s="119"/>
      <c r="D11" s="120">
        <f>D12+D14+D16</f>
        <v>1585271</v>
      </c>
      <c r="E11" s="120">
        <f t="shared" ref="E11:Y11" si="0">E12+E14+E16</f>
        <v>1103989</v>
      </c>
      <c r="F11" s="120">
        <f t="shared" si="0"/>
        <v>1103989</v>
      </c>
      <c r="G11" s="120">
        <f t="shared" si="0"/>
        <v>0</v>
      </c>
      <c r="H11" s="120">
        <f t="shared" si="0"/>
        <v>0</v>
      </c>
      <c r="I11" s="120">
        <f t="shared" si="0"/>
        <v>481282</v>
      </c>
      <c r="J11" s="120">
        <f t="shared" si="0"/>
        <v>33170</v>
      </c>
      <c r="K11" s="120">
        <f t="shared" si="0"/>
        <v>33170</v>
      </c>
      <c r="L11" s="120">
        <f t="shared" si="0"/>
        <v>0</v>
      </c>
      <c r="M11" s="120">
        <f t="shared" si="0"/>
        <v>0</v>
      </c>
      <c r="N11" s="120">
        <f t="shared" si="0"/>
        <v>0</v>
      </c>
      <c r="O11" s="120">
        <f t="shared" si="0"/>
        <v>17872</v>
      </c>
      <c r="P11" s="120">
        <f t="shared" si="0"/>
        <v>17872</v>
      </c>
      <c r="Q11" s="120">
        <f t="shared" si="0"/>
        <v>0</v>
      </c>
      <c r="R11" s="120">
        <f t="shared" si="0"/>
        <v>0</v>
      </c>
      <c r="S11" s="120">
        <f t="shared" si="0"/>
        <v>0</v>
      </c>
      <c r="T11" s="120">
        <f t="shared" si="0"/>
        <v>239208</v>
      </c>
      <c r="U11" s="120">
        <f t="shared" si="0"/>
        <v>0</v>
      </c>
      <c r="V11" s="120">
        <f t="shared" si="0"/>
        <v>239208</v>
      </c>
      <c r="W11" s="120">
        <f t="shared" si="0"/>
        <v>6560</v>
      </c>
      <c r="X11" s="120">
        <f t="shared" si="0"/>
        <v>0</v>
      </c>
      <c r="Y11" s="120">
        <f t="shared" si="0"/>
        <v>6560</v>
      </c>
    </row>
    <row r="12" spans="1:29" ht="51" customHeight="1">
      <c r="A12" s="121" t="s">
        <v>30</v>
      </c>
      <c r="B12" s="122"/>
      <c r="C12" s="122"/>
      <c r="D12" s="120">
        <f>D13</f>
        <v>310759</v>
      </c>
      <c r="E12" s="120">
        <f t="shared" ref="E12" si="1">E13</f>
        <v>282156</v>
      </c>
      <c r="F12" s="120">
        <f t="shared" ref="F12" si="2">F13</f>
        <v>282156</v>
      </c>
      <c r="G12" s="120">
        <f t="shared" ref="G12" si="3">G13</f>
        <v>0</v>
      </c>
      <c r="H12" s="120">
        <f t="shared" ref="H12" si="4">H13</f>
        <v>0</v>
      </c>
      <c r="I12" s="120">
        <f t="shared" ref="I12" si="5">I13</f>
        <v>28603</v>
      </c>
      <c r="J12" s="120">
        <f t="shared" ref="J12" si="6">J13</f>
        <v>0</v>
      </c>
      <c r="K12" s="120">
        <f t="shared" ref="K12" si="7">K13</f>
        <v>0</v>
      </c>
      <c r="L12" s="120">
        <f t="shared" ref="L12" si="8">L13</f>
        <v>0</v>
      </c>
      <c r="M12" s="120">
        <f t="shared" ref="M12" si="9">M13</f>
        <v>0</v>
      </c>
      <c r="N12" s="120">
        <f t="shared" ref="N12" si="10">N13</f>
        <v>0</v>
      </c>
      <c r="O12" s="120">
        <f t="shared" ref="O12" si="11">O13</f>
        <v>0</v>
      </c>
      <c r="P12" s="120">
        <f t="shared" ref="P12" si="12">P13</f>
        <v>0</v>
      </c>
      <c r="Q12" s="120">
        <f t="shared" ref="Q12" si="13">Q13</f>
        <v>0</v>
      </c>
      <c r="R12" s="120">
        <f t="shared" ref="R12" si="14">R13</f>
        <v>0</v>
      </c>
      <c r="S12" s="120">
        <f t="shared" ref="S12" si="15">S13</f>
        <v>0</v>
      </c>
      <c r="T12" s="120">
        <f t="shared" ref="T12" si="16">T13</f>
        <v>3600</v>
      </c>
      <c r="U12" s="120">
        <f t="shared" ref="U12" si="17">U13</f>
        <v>0</v>
      </c>
      <c r="V12" s="120">
        <f t="shared" ref="V12" si="18">V13</f>
        <v>3600</v>
      </c>
      <c r="W12" s="120">
        <f t="shared" ref="W12" si="19">W13</f>
        <v>3600</v>
      </c>
      <c r="X12" s="120">
        <f t="shared" ref="X12" si="20">X13</f>
        <v>0</v>
      </c>
      <c r="Y12" s="120">
        <f t="shared" ref="Y12" si="21">Y13</f>
        <v>3600</v>
      </c>
    </row>
    <row r="13" spans="1:29" s="74" customFormat="1" ht="223.5" customHeight="1">
      <c r="A13" s="123" t="s">
        <v>34</v>
      </c>
      <c r="B13" s="122" t="s">
        <v>35</v>
      </c>
      <c r="C13" s="122" t="s">
        <v>97</v>
      </c>
      <c r="D13" s="124">
        <f>E13+I13</f>
        <v>310759</v>
      </c>
      <c r="E13" s="124">
        <f>SUM(F13:H13)</f>
        <v>282156</v>
      </c>
      <c r="F13" s="124">
        <v>282156</v>
      </c>
      <c r="G13" s="124"/>
      <c r="H13" s="124"/>
      <c r="I13" s="124">
        <v>28603</v>
      </c>
      <c r="J13" s="124">
        <f>SUM(K13:N13)</f>
        <v>0</v>
      </c>
      <c r="K13" s="124">
        <v>0</v>
      </c>
      <c r="L13" s="124"/>
      <c r="M13" s="124"/>
      <c r="N13" s="124"/>
      <c r="O13" s="124">
        <f>SUM(P13:S13)</f>
        <v>0</v>
      </c>
      <c r="P13" s="124">
        <v>0</v>
      </c>
      <c r="Q13" s="124"/>
      <c r="R13" s="124"/>
      <c r="S13" s="124"/>
      <c r="T13" s="124">
        <f>SUM(U13:V13)</f>
        <v>3600</v>
      </c>
      <c r="U13" s="124"/>
      <c r="V13" s="124">
        <v>3600</v>
      </c>
      <c r="W13" s="124">
        <f>SUM(X13:Y13)</f>
        <v>3600</v>
      </c>
      <c r="X13" s="124"/>
      <c r="Y13" s="124">
        <v>3600</v>
      </c>
      <c r="Z13" s="7"/>
      <c r="AA13" s="73"/>
      <c r="AB13" s="73"/>
      <c r="AC13" s="73"/>
    </row>
    <row r="14" spans="1:29" ht="73.5" customHeight="1">
      <c r="A14" s="121" t="s">
        <v>46</v>
      </c>
      <c r="B14" s="122"/>
      <c r="C14" s="122"/>
      <c r="D14" s="120">
        <f>D15</f>
        <v>28620</v>
      </c>
      <c r="E14" s="120">
        <f t="shared" ref="E14" si="22">E15</f>
        <v>23833</v>
      </c>
      <c r="F14" s="120">
        <f t="shared" ref="F14" si="23">F15</f>
        <v>23833</v>
      </c>
      <c r="G14" s="120">
        <f t="shared" ref="G14" si="24">G15</f>
        <v>0</v>
      </c>
      <c r="H14" s="120">
        <f t="shared" ref="H14" si="25">H15</f>
        <v>0</v>
      </c>
      <c r="I14" s="120">
        <f t="shared" ref="I14" si="26">I15</f>
        <v>4787</v>
      </c>
      <c r="J14" s="120">
        <f t="shared" ref="J14" si="27">J15</f>
        <v>0</v>
      </c>
      <c r="K14" s="120">
        <f t="shared" ref="K14" si="28">K15</f>
        <v>0</v>
      </c>
      <c r="L14" s="120">
        <f t="shared" ref="L14" si="29">L15</f>
        <v>0</v>
      </c>
      <c r="M14" s="120">
        <f t="shared" ref="M14" si="30">M15</f>
        <v>0</v>
      </c>
      <c r="N14" s="120">
        <f t="shared" ref="N14" si="31">N15</f>
        <v>0</v>
      </c>
      <c r="O14" s="120">
        <f t="shared" ref="O14" si="32">O15</f>
        <v>0</v>
      </c>
      <c r="P14" s="120">
        <f t="shared" ref="P14" si="33">P15</f>
        <v>0</v>
      </c>
      <c r="Q14" s="120">
        <f t="shared" ref="Q14" si="34">Q15</f>
        <v>0</v>
      </c>
      <c r="R14" s="120">
        <f t="shared" ref="R14" si="35">R15</f>
        <v>0</v>
      </c>
      <c r="S14" s="120">
        <f t="shared" ref="S14" si="36">S15</f>
        <v>0</v>
      </c>
      <c r="T14" s="120">
        <f t="shared" ref="T14" si="37">T15</f>
        <v>274</v>
      </c>
      <c r="U14" s="120">
        <f t="shared" ref="U14" si="38">U15</f>
        <v>0</v>
      </c>
      <c r="V14" s="120">
        <f t="shared" ref="V14" si="39">V15</f>
        <v>274</v>
      </c>
      <c r="W14" s="120">
        <f t="shared" ref="W14" si="40">W15</f>
        <v>274</v>
      </c>
      <c r="X14" s="120">
        <f t="shared" ref="X14" si="41">X15</f>
        <v>0</v>
      </c>
      <c r="Y14" s="120">
        <f t="shared" ref="Y14" si="42">Y15</f>
        <v>274</v>
      </c>
    </row>
    <row r="15" spans="1:29" s="74" customFormat="1" ht="127.5" customHeight="1">
      <c r="A15" s="123" t="s">
        <v>94</v>
      </c>
      <c r="B15" s="122" t="s">
        <v>33</v>
      </c>
      <c r="C15" s="122" t="s">
        <v>68</v>
      </c>
      <c r="D15" s="124">
        <f>E15+I15</f>
        <v>28620</v>
      </c>
      <c r="E15" s="124">
        <f>SUM(F15:H15)</f>
        <v>23833</v>
      </c>
      <c r="F15" s="124">
        <v>23833</v>
      </c>
      <c r="G15" s="124"/>
      <c r="H15" s="124"/>
      <c r="I15" s="124">
        <v>4787</v>
      </c>
      <c r="J15" s="124">
        <f>SUM(K15:N15)</f>
        <v>0</v>
      </c>
      <c r="K15" s="124">
        <v>0</v>
      </c>
      <c r="L15" s="124"/>
      <c r="M15" s="124"/>
      <c r="N15" s="124"/>
      <c r="O15" s="124">
        <f>SUM(P15:S15)</f>
        <v>0</v>
      </c>
      <c r="P15" s="124">
        <v>0</v>
      </c>
      <c r="Q15" s="124"/>
      <c r="R15" s="124"/>
      <c r="S15" s="124"/>
      <c r="T15" s="124">
        <f>SUM(U15:V15)</f>
        <v>274</v>
      </c>
      <c r="U15" s="124"/>
      <c r="V15" s="124">
        <v>274</v>
      </c>
      <c r="W15" s="124">
        <f>SUM(X15:Y15)</f>
        <v>274</v>
      </c>
      <c r="X15" s="124"/>
      <c r="Y15" s="124">
        <v>274</v>
      </c>
      <c r="Z15" s="7"/>
      <c r="AA15" s="73"/>
      <c r="AB15" s="73"/>
      <c r="AC15" s="73"/>
    </row>
    <row r="16" spans="1:29" ht="64.5" customHeight="1">
      <c r="A16" s="121" t="s">
        <v>31</v>
      </c>
      <c r="B16" s="122"/>
      <c r="C16" s="122"/>
      <c r="D16" s="120">
        <f>D17</f>
        <v>1245892</v>
      </c>
      <c r="E16" s="120">
        <f t="shared" ref="E16:Y16" si="43">E17</f>
        <v>798000</v>
      </c>
      <c r="F16" s="120">
        <f t="shared" si="43"/>
        <v>798000</v>
      </c>
      <c r="G16" s="120">
        <f t="shared" si="43"/>
        <v>0</v>
      </c>
      <c r="H16" s="120">
        <f t="shared" si="43"/>
        <v>0</v>
      </c>
      <c r="I16" s="120">
        <f t="shared" si="43"/>
        <v>447892</v>
      </c>
      <c r="J16" s="120">
        <f t="shared" si="43"/>
        <v>33170</v>
      </c>
      <c r="K16" s="120">
        <f t="shared" si="43"/>
        <v>33170</v>
      </c>
      <c r="L16" s="120">
        <f t="shared" si="43"/>
        <v>0</v>
      </c>
      <c r="M16" s="120">
        <f t="shared" si="43"/>
        <v>0</v>
      </c>
      <c r="N16" s="120">
        <f t="shared" si="43"/>
        <v>0</v>
      </c>
      <c r="O16" s="120">
        <f t="shared" si="43"/>
        <v>17872</v>
      </c>
      <c r="P16" s="120">
        <f t="shared" si="43"/>
        <v>17872</v>
      </c>
      <c r="Q16" s="120">
        <f t="shared" si="43"/>
        <v>0</v>
      </c>
      <c r="R16" s="120">
        <f t="shared" si="43"/>
        <v>0</v>
      </c>
      <c r="S16" s="120">
        <f t="shared" si="43"/>
        <v>0</v>
      </c>
      <c r="T16" s="120">
        <f t="shared" si="43"/>
        <v>235334</v>
      </c>
      <c r="U16" s="120">
        <f t="shared" si="43"/>
        <v>0</v>
      </c>
      <c r="V16" s="120">
        <f t="shared" si="43"/>
        <v>235334</v>
      </c>
      <c r="W16" s="120">
        <f t="shared" si="43"/>
        <v>2686</v>
      </c>
      <c r="X16" s="120">
        <f t="shared" si="43"/>
        <v>0</v>
      </c>
      <c r="Y16" s="120">
        <f t="shared" si="43"/>
        <v>2686</v>
      </c>
    </row>
    <row r="17" spans="1:25" ht="143.25" customHeight="1">
      <c r="A17" s="123" t="s">
        <v>32</v>
      </c>
      <c r="B17" s="122" t="s">
        <v>33</v>
      </c>
      <c r="C17" s="122" t="s">
        <v>69</v>
      </c>
      <c r="D17" s="124">
        <f>E17+I17</f>
        <v>1245892</v>
      </c>
      <c r="E17" s="124">
        <f>SUM(F17:H17)</f>
        <v>798000</v>
      </c>
      <c r="F17" s="124">
        <v>798000</v>
      </c>
      <c r="G17" s="124"/>
      <c r="H17" s="124"/>
      <c r="I17" s="124">
        <v>447892</v>
      </c>
      <c r="J17" s="124">
        <f>SUM(K17:N17)</f>
        <v>33170</v>
      </c>
      <c r="K17" s="124">
        <f>15298+17872</f>
        <v>33170</v>
      </c>
      <c r="L17" s="124"/>
      <c r="M17" s="124"/>
      <c r="N17" s="124"/>
      <c r="O17" s="124">
        <f>SUM(P17:S17)</f>
        <v>17872</v>
      </c>
      <c r="P17" s="124">
        <v>17872</v>
      </c>
      <c r="Q17" s="124"/>
      <c r="R17" s="124"/>
      <c r="S17" s="124"/>
      <c r="T17" s="124">
        <f>SUM(U17:V17)</f>
        <v>235334</v>
      </c>
      <c r="U17" s="124"/>
      <c r="V17" s="124">
        <f>232648+2686</f>
        <v>235334</v>
      </c>
      <c r="W17" s="124">
        <f>SUM(X17:Y17)</f>
        <v>2686</v>
      </c>
      <c r="X17" s="124"/>
      <c r="Y17" s="124">
        <v>2686</v>
      </c>
    </row>
    <row r="18" spans="1:25">
      <c r="A18" s="2"/>
      <c r="B18" s="74"/>
      <c r="C18" s="74"/>
      <c r="D18" s="74"/>
      <c r="E18" s="74"/>
      <c r="F18" s="74"/>
      <c r="G18" s="74"/>
      <c r="H18" s="74"/>
      <c r="I18" s="74"/>
      <c r="J18" s="2"/>
      <c r="K18" s="2"/>
      <c r="L18" s="2"/>
      <c r="M18" s="2"/>
      <c r="N18" s="2"/>
      <c r="O18" s="2"/>
      <c r="P18" s="2"/>
      <c r="Q18" s="2"/>
      <c r="R18" s="2"/>
      <c r="S18" s="2"/>
      <c r="T18" s="2"/>
      <c r="U18" s="2"/>
      <c r="V18" s="2"/>
      <c r="W18" s="2"/>
      <c r="X18" s="2"/>
      <c r="Y18" s="2"/>
    </row>
    <row r="19" spans="1:25">
      <c r="A19" s="2"/>
      <c r="B19" s="74"/>
      <c r="C19" s="74"/>
      <c r="D19" s="74"/>
      <c r="E19" s="74"/>
      <c r="F19" s="74"/>
      <c r="G19" s="74"/>
      <c r="H19" s="74"/>
      <c r="I19" s="74"/>
      <c r="J19" s="2"/>
      <c r="K19" s="2"/>
      <c r="L19" s="2"/>
      <c r="M19" s="2"/>
      <c r="N19" s="2"/>
      <c r="O19" s="2"/>
      <c r="P19" s="2"/>
      <c r="Q19" s="2"/>
      <c r="R19" s="2"/>
      <c r="S19" s="2"/>
      <c r="T19" s="2"/>
      <c r="U19" s="2"/>
      <c r="V19" s="2"/>
      <c r="W19" s="2"/>
      <c r="X19" s="2"/>
      <c r="Y19" s="2"/>
    </row>
    <row r="20" spans="1:25">
      <c r="A20" s="2"/>
      <c r="B20" s="74"/>
      <c r="C20" s="74"/>
      <c r="D20" s="74"/>
      <c r="E20" s="74"/>
      <c r="F20" s="74"/>
      <c r="G20" s="74"/>
      <c r="H20" s="74"/>
      <c r="I20" s="74"/>
      <c r="J20" s="2"/>
      <c r="K20" s="2"/>
      <c r="L20" s="2"/>
      <c r="M20" s="2"/>
      <c r="N20" s="2"/>
      <c r="O20" s="2"/>
      <c r="P20" s="2"/>
      <c r="Q20" s="2"/>
      <c r="R20" s="2"/>
      <c r="S20" s="2"/>
      <c r="T20" s="2"/>
      <c r="U20" s="2"/>
      <c r="V20" s="2"/>
      <c r="W20" s="2"/>
      <c r="X20" s="2"/>
      <c r="Y20" s="2"/>
    </row>
    <row r="21" spans="1:25">
      <c r="A21" s="2"/>
      <c r="B21" s="74"/>
      <c r="C21" s="74"/>
      <c r="D21" s="74"/>
      <c r="E21" s="74"/>
      <c r="F21" s="74"/>
      <c r="G21" s="74"/>
      <c r="H21" s="74"/>
      <c r="I21" s="74"/>
      <c r="J21" s="2"/>
      <c r="K21" s="2"/>
      <c r="L21" s="2"/>
      <c r="M21" s="2"/>
      <c r="N21" s="2"/>
      <c r="O21" s="2"/>
      <c r="P21" s="2"/>
      <c r="Q21" s="2"/>
      <c r="R21" s="2"/>
      <c r="S21" s="2"/>
      <c r="T21" s="2"/>
      <c r="U21" s="2"/>
      <c r="V21" s="2"/>
      <c r="W21" s="2"/>
      <c r="X21" s="2"/>
      <c r="Y21" s="2"/>
    </row>
    <row r="22" spans="1:25">
      <c r="A22" s="2"/>
      <c r="B22" s="74"/>
      <c r="C22" s="74"/>
      <c r="D22" s="74"/>
      <c r="E22" s="74"/>
      <c r="F22" s="74"/>
      <c r="G22" s="74"/>
      <c r="H22" s="74"/>
      <c r="I22" s="74"/>
      <c r="J22" s="2"/>
      <c r="K22" s="2"/>
      <c r="L22" s="2"/>
      <c r="M22" s="2"/>
      <c r="N22" s="2"/>
      <c r="O22" s="2"/>
      <c r="P22" s="2"/>
      <c r="Q22" s="2"/>
      <c r="R22" s="2"/>
      <c r="S22" s="2"/>
      <c r="T22" s="2"/>
      <c r="U22" s="2"/>
      <c r="V22" s="2"/>
      <c r="W22" s="2"/>
      <c r="X22" s="2"/>
      <c r="Y22" s="2"/>
    </row>
    <row r="23" spans="1:25">
      <c r="A23" s="2"/>
      <c r="B23" s="74"/>
      <c r="C23" s="74"/>
      <c r="D23" s="74"/>
      <c r="E23" s="74"/>
      <c r="F23" s="74"/>
      <c r="G23" s="74"/>
      <c r="H23" s="74"/>
      <c r="I23" s="74"/>
      <c r="J23" s="2"/>
      <c r="K23" s="2"/>
      <c r="L23" s="2"/>
      <c r="M23" s="2"/>
      <c r="N23" s="2"/>
      <c r="O23" s="2"/>
      <c r="P23" s="2"/>
      <c r="Q23" s="2"/>
      <c r="R23" s="2"/>
      <c r="S23" s="2"/>
      <c r="T23" s="2"/>
      <c r="U23" s="2"/>
      <c r="V23" s="2"/>
      <c r="W23" s="2"/>
      <c r="X23" s="2"/>
      <c r="Y23" s="2"/>
    </row>
    <row r="24" spans="1:25">
      <c r="A24" s="2"/>
      <c r="B24" s="74"/>
      <c r="C24" s="74"/>
      <c r="D24" s="74"/>
      <c r="E24" s="74"/>
      <c r="F24" s="74"/>
      <c r="G24" s="74"/>
      <c r="H24" s="74"/>
      <c r="I24" s="74"/>
      <c r="J24" s="2"/>
      <c r="K24" s="2"/>
      <c r="L24" s="2"/>
      <c r="M24" s="2"/>
      <c r="N24" s="2"/>
      <c r="O24" s="2"/>
      <c r="P24" s="2"/>
      <c r="Q24" s="2"/>
      <c r="R24" s="2"/>
      <c r="S24" s="2"/>
      <c r="T24" s="2"/>
      <c r="U24" s="2"/>
      <c r="V24" s="2"/>
      <c r="W24" s="2"/>
      <c r="X24" s="2"/>
      <c r="Y24" s="2"/>
    </row>
    <row r="25" spans="1:25">
      <c r="A25" s="2"/>
      <c r="B25" s="74"/>
      <c r="C25" s="74"/>
      <c r="D25" s="74"/>
      <c r="E25" s="74"/>
      <c r="F25" s="74"/>
      <c r="G25" s="74"/>
      <c r="H25" s="74"/>
      <c r="I25" s="74"/>
      <c r="J25" s="2"/>
      <c r="K25" s="2"/>
      <c r="L25" s="2"/>
      <c r="M25" s="2"/>
      <c r="N25" s="2"/>
      <c r="O25" s="2"/>
      <c r="P25" s="2"/>
      <c r="Q25" s="2"/>
      <c r="R25" s="2"/>
      <c r="S25" s="2"/>
      <c r="T25" s="2"/>
      <c r="U25" s="2"/>
      <c r="V25" s="2"/>
      <c r="W25" s="2"/>
      <c r="X25" s="2"/>
      <c r="Y25" s="2"/>
    </row>
    <row r="26" spans="1:25">
      <c r="A26" s="2"/>
      <c r="B26" s="74"/>
      <c r="C26" s="74"/>
      <c r="D26" s="74"/>
      <c r="E26" s="74"/>
      <c r="F26" s="74"/>
      <c r="G26" s="74"/>
      <c r="H26" s="74"/>
      <c r="I26" s="74"/>
      <c r="J26" s="2"/>
      <c r="K26" s="2"/>
      <c r="L26" s="2"/>
      <c r="M26" s="2"/>
      <c r="N26" s="2"/>
      <c r="O26" s="2"/>
      <c r="P26" s="2"/>
      <c r="Q26" s="2"/>
      <c r="R26" s="2"/>
      <c r="S26" s="2"/>
      <c r="T26" s="2"/>
      <c r="U26" s="2"/>
      <c r="V26" s="2"/>
      <c r="W26" s="2"/>
      <c r="X26" s="2"/>
      <c r="Y26" s="2"/>
    </row>
    <row r="27" spans="1:25">
      <c r="A27" s="2"/>
      <c r="B27" s="74"/>
      <c r="C27" s="74"/>
      <c r="D27" s="74"/>
      <c r="E27" s="74"/>
      <c r="F27" s="74"/>
      <c r="G27" s="74"/>
      <c r="H27" s="74"/>
      <c r="I27" s="74"/>
      <c r="J27" s="2"/>
      <c r="K27" s="2"/>
      <c r="L27" s="2"/>
      <c r="M27" s="2"/>
      <c r="N27" s="2"/>
      <c r="O27" s="2"/>
      <c r="P27" s="2"/>
      <c r="Q27" s="2"/>
      <c r="R27" s="2"/>
      <c r="S27" s="2"/>
      <c r="T27" s="2"/>
      <c r="U27" s="2"/>
      <c r="V27" s="2"/>
      <c r="W27" s="2"/>
      <c r="X27" s="2"/>
      <c r="Y27" s="2"/>
    </row>
    <row r="28" spans="1:25">
      <c r="A28" s="2"/>
      <c r="B28" s="74"/>
      <c r="C28" s="74"/>
      <c r="D28" s="74"/>
      <c r="E28" s="74"/>
      <c r="F28" s="74"/>
      <c r="G28" s="74"/>
      <c r="H28" s="74"/>
      <c r="I28" s="74"/>
      <c r="J28" s="2"/>
      <c r="K28" s="2"/>
      <c r="L28" s="2"/>
      <c r="M28" s="2"/>
      <c r="N28" s="2"/>
      <c r="O28" s="2"/>
      <c r="P28" s="2"/>
      <c r="Q28" s="2"/>
      <c r="R28" s="2"/>
      <c r="S28" s="2"/>
      <c r="T28" s="2"/>
      <c r="U28" s="2"/>
      <c r="V28" s="2"/>
      <c r="W28" s="2"/>
      <c r="X28" s="2"/>
      <c r="Y28" s="2"/>
    </row>
    <row r="29" spans="1:25">
      <c r="A29" s="2"/>
      <c r="B29" s="74"/>
      <c r="C29" s="74"/>
      <c r="D29" s="74"/>
      <c r="E29" s="74"/>
      <c r="F29" s="74"/>
      <c r="G29" s="74"/>
      <c r="H29" s="74"/>
      <c r="I29" s="74"/>
      <c r="J29" s="2"/>
      <c r="K29" s="2"/>
      <c r="L29" s="2"/>
      <c r="M29" s="2"/>
      <c r="N29" s="2"/>
      <c r="O29" s="2"/>
      <c r="P29" s="2"/>
      <c r="Q29" s="2"/>
      <c r="R29" s="2"/>
      <c r="S29" s="2"/>
      <c r="T29" s="2"/>
      <c r="U29" s="2"/>
      <c r="V29" s="2"/>
      <c r="W29" s="2"/>
      <c r="X29" s="2"/>
      <c r="Y29" s="2"/>
    </row>
    <row r="30" spans="1:25">
      <c r="A30" s="2"/>
      <c r="B30" s="74"/>
      <c r="C30" s="74"/>
      <c r="D30" s="74"/>
      <c r="E30" s="74"/>
      <c r="F30" s="74"/>
      <c r="G30" s="74"/>
      <c r="H30" s="74"/>
      <c r="I30" s="74"/>
      <c r="J30" s="2"/>
      <c r="K30" s="2"/>
      <c r="L30" s="2"/>
      <c r="M30" s="2"/>
      <c r="N30" s="2"/>
      <c r="O30" s="2"/>
      <c r="P30" s="2"/>
      <c r="Q30" s="2"/>
      <c r="R30" s="2"/>
      <c r="S30" s="2"/>
      <c r="T30" s="2"/>
      <c r="U30" s="2"/>
      <c r="V30" s="2"/>
      <c r="W30" s="2"/>
      <c r="X30" s="2"/>
      <c r="Y30" s="2"/>
    </row>
    <row r="31" spans="1:25">
      <c r="A31" s="2"/>
      <c r="B31" s="74"/>
      <c r="C31" s="74"/>
      <c r="D31" s="74"/>
      <c r="E31" s="74"/>
      <c r="F31" s="74"/>
      <c r="G31" s="74"/>
      <c r="H31" s="74"/>
      <c r="I31" s="74"/>
      <c r="J31" s="2"/>
      <c r="K31" s="2"/>
      <c r="L31" s="2"/>
      <c r="M31" s="2"/>
      <c r="N31" s="2"/>
      <c r="O31" s="2"/>
      <c r="P31" s="2"/>
      <c r="Q31" s="2"/>
      <c r="R31" s="2"/>
      <c r="S31" s="2"/>
      <c r="T31" s="2"/>
      <c r="U31" s="2"/>
      <c r="V31" s="2"/>
      <c r="W31" s="2"/>
      <c r="X31" s="2"/>
      <c r="Y31" s="2"/>
    </row>
    <row r="32" spans="1:25">
      <c r="A32" s="2"/>
      <c r="B32" s="74"/>
      <c r="C32" s="74"/>
      <c r="D32" s="74"/>
      <c r="E32" s="74"/>
      <c r="F32" s="74"/>
      <c r="G32" s="74"/>
      <c r="H32" s="74"/>
      <c r="I32" s="74"/>
      <c r="J32" s="2"/>
      <c r="K32" s="2"/>
      <c r="L32" s="2"/>
      <c r="M32" s="2"/>
      <c r="N32" s="2"/>
      <c r="O32" s="2"/>
      <c r="P32" s="2"/>
      <c r="Q32" s="2"/>
      <c r="R32" s="2"/>
      <c r="S32" s="2"/>
      <c r="T32" s="2"/>
      <c r="U32" s="2"/>
      <c r="V32" s="2"/>
      <c r="W32" s="2"/>
      <c r="X32" s="2"/>
      <c r="Y32" s="2"/>
    </row>
    <row r="33" spans="1:25">
      <c r="A33" s="2"/>
      <c r="B33" s="74"/>
      <c r="C33" s="74"/>
      <c r="D33" s="74"/>
      <c r="E33" s="74"/>
      <c r="F33" s="74"/>
      <c r="G33" s="74"/>
      <c r="H33" s="74"/>
      <c r="I33" s="74"/>
      <c r="J33" s="2"/>
      <c r="K33" s="2"/>
      <c r="L33" s="2"/>
      <c r="M33" s="2"/>
      <c r="N33" s="2"/>
      <c r="O33" s="2"/>
      <c r="P33" s="2"/>
      <c r="Q33" s="2"/>
      <c r="R33" s="2"/>
      <c r="S33" s="2"/>
      <c r="T33" s="2"/>
      <c r="U33" s="2"/>
      <c r="V33" s="2"/>
      <c r="W33" s="2"/>
      <c r="X33" s="2"/>
      <c r="Y33" s="2"/>
    </row>
    <row r="34" spans="1:25">
      <c r="A34" s="2"/>
      <c r="B34" s="74"/>
      <c r="C34" s="74"/>
      <c r="D34" s="74"/>
      <c r="E34" s="74"/>
      <c r="F34" s="74"/>
      <c r="G34" s="74"/>
      <c r="H34" s="74"/>
      <c r="I34" s="74"/>
      <c r="J34" s="2"/>
      <c r="K34" s="2"/>
      <c r="L34" s="2"/>
      <c r="M34" s="2"/>
      <c r="N34" s="2"/>
      <c r="O34" s="2"/>
      <c r="P34" s="2"/>
      <c r="Q34" s="2"/>
      <c r="R34" s="2"/>
      <c r="S34" s="2"/>
      <c r="T34" s="2"/>
      <c r="U34" s="2"/>
      <c r="V34" s="2"/>
      <c r="W34" s="2"/>
      <c r="X34" s="2"/>
      <c r="Y34" s="2"/>
    </row>
    <row r="35" spans="1:25">
      <c r="A35" s="2"/>
      <c r="B35" s="74"/>
      <c r="C35" s="74"/>
      <c r="D35" s="74"/>
      <c r="E35" s="74"/>
      <c r="F35" s="74"/>
      <c r="G35" s="74"/>
      <c r="H35" s="74"/>
      <c r="I35" s="74"/>
      <c r="J35" s="2"/>
      <c r="K35" s="2"/>
      <c r="L35" s="2"/>
      <c r="M35" s="2"/>
      <c r="N35" s="2"/>
      <c r="O35" s="2"/>
      <c r="P35" s="2"/>
      <c r="Q35" s="2"/>
      <c r="R35" s="2"/>
      <c r="S35" s="2"/>
      <c r="T35" s="2"/>
      <c r="U35" s="2"/>
      <c r="V35" s="2"/>
      <c r="W35" s="2"/>
      <c r="X35" s="2"/>
      <c r="Y35" s="2"/>
    </row>
    <row r="36" spans="1:25">
      <c r="A36" s="2"/>
      <c r="B36" s="74"/>
      <c r="C36" s="74"/>
      <c r="D36" s="74"/>
      <c r="E36" s="74"/>
      <c r="F36" s="74"/>
      <c r="G36" s="74"/>
      <c r="H36" s="74"/>
      <c r="I36" s="74"/>
      <c r="J36" s="2"/>
      <c r="K36" s="2"/>
      <c r="L36" s="2"/>
      <c r="M36" s="2"/>
      <c r="N36" s="2"/>
      <c r="O36" s="2"/>
      <c r="P36" s="2"/>
      <c r="Q36" s="2"/>
      <c r="R36" s="2"/>
      <c r="S36" s="2"/>
      <c r="T36" s="2"/>
      <c r="U36" s="2"/>
      <c r="V36" s="2"/>
      <c r="W36" s="2"/>
      <c r="X36" s="2"/>
      <c r="Y36" s="2"/>
    </row>
    <row r="37" spans="1:25">
      <c r="A37" s="2"/>
      <c r="B37" s="74"/>
      <c r="C37" s="74"/>
      <c r="D37" s="74"/>
      <c r="E37" s="74"/>
      <c r="F37" s="74"/>
      <c r="G37" s="74"/>
      <c r="H37" s="74"/>
      <c r="I37" s="74"/>
      <c r="J37" s="2"/>
      <c r="K37" s="2"/>
      <c r="L37" s="2"/>
      <c r="M37" s="2"/>
      <c r="N37" s="2"/>
      <c r="O37" s="2"/>
      <c r="P37" s="2"/>
      <c r="Q37" s="2"/>
      <c r="R37" s="2"/>
      <c r="S37" s="2"/>
      <c r="T37" s="2"/>
      <c r="U37" s="2"/>
      <c r="V37" s="2"/>
      <c r="W37" s="2"/>
      <c r="X37" s="2"/>
      <c r="Y37" s="2"/>
    </row>
    <row r="38" spans="1:25">
      <c r="A38" s="2"/>
      <c r="B38" s="74"/>
      <c r="C38" s="74"/>
      <c r="D38" s="74"/>
      <c r="E38" s="74"/>
      <c r="F38" s="74"/>
      <c r="G38" s="74"/>
      <c r="H38" s="74"/>
      <c r="I38" s="74"/>
      <c r="J38" s="2"/>
      <c r="K38" s="2"/>
      <c r="L38" s="2"/>
      <c r="M38" s="2"/>
      <c r="N38" s="2"/>
      <c r="O38" s="2"/>
      <c r="P38" s="2"/>
      <c r="Q38" s="2"/>
      <c r="R38" s="2"/>
      <c r="S38" s="2"/>
      <c r="T38" s="2"/>
      <c r="U38" s="2"/>
      <c r="V38" s="2"/>
      <c r="W38" s="2"/>
      <c r="X38" s="2"/>
      <c r="Y38" s="2"/>
    </row>
    <row r="39" spans="1:25">
      <c r="A39" s="2"/>
      <c r="B39" s="74"/>
      <c r="C39" s="74"/>
      <c r="D39" s="74"/>
      <c r="E39" s="74"/>
      <c r="F39" s="74"/>
      <c r="G39" s="74"/>
      <c r="H39" s="74"/>
      <c r="I39" s="74"/>
      <c r="J39" s="2"/>
      <c r="K39" s="2"/>
      <c r="L39" s="2"/>
      <c r="M39" s="2"/>
      <c r="N39" s="2"/>
      <c r="O39" s="2"/>
      <c r="P39" s="2"/>
      <c r="Q39" s="2"/>
      <c r="R39" s="2"/>
      <c r="S39" s="2"/>
      <c r="T39" s="2"/>
      <c r="U39" s="2"/>
      <c r="V39" s="2"/>
      <c r="W39" s="2"/>
      <c r="X39" s="2"/>
      <c r="Y39" s="2"/>
    </row>
    <row r="40" spans="1:25">
      <c r="A40" s="2"/>
      <c r="B40" s="74"/>
      <c r="C40" s="74"/>
      <c r="D40" s="74"/>
      <c r="E40" s="74"/>
      <c r="F40" s="74"/>
      <c r="G40" s="74"/>
      <c r="H40" s="74"/>
      <c r="I40" s="74"/>
      <c r="J40" s="2"/>
      <c r="K40" s="2"/>
      <c r="L40" s="2"/>
      <c r="M40" s="2"/>
      <c r="N40" s="2"/>
      <c r="O40" s="2"/>
      <c r="P40" s="2"/>
      <c r="Q40" s="2"/>
      <c r="R40" s="2"/>
      <c r="S40" s="2"/>
      <c r="T40" s="2"/>
      <c r="U40" s="2"/>
      <c r="V40" s="2"/>
      <c r="W40" s="2"/>
      <c r="X40" s="2"/>
      <c r="Y40" s="2"/>
    </row>
    <row r="41" spans="1:25">
      <c r="A41" s="2"/>
      <c r="B41" s="74"/>
      <c r="C41" s="74"/>
      <c r="D41" s="74"/>
      <c r="E41" s="74"/>
      <c r="F41" s="74"/>
      <c r="G41" s="74"/>
      <c r="H41" s="74"/>
      <c r="I41" s="74"/>
      <c r="J41" s="2"/>
      <c r="K41" s="2"/>
      <c r="L41" s="2"/>
      <c r="M41" s="2"/>
      <c r="N41" s="2"/>
      <c r="O41" s="2"/>
      <c r="P41" s="2"/>
      <c r="Q41" s="2"/>
      <c r="R41" s="2"/>
      <c r="S41" s="2"/>
      <c r="T41" s="2"/>
      <c r="U41" s="2"/>
      <c r="V41" s="2"/>
      <c r="W41" s="2"/>
      <c r="X41" s="2"/>
      <c r="Y41" s="2"/>
    </row>
    <row r="42" spans="1:25">
      <c r="A42" s="2"/>
      <c r="B42" s="74"/>
      <c r="C42" s="74"/>
      <c r="D42" s="74"/>
      <c r="E42" s="74"/>
      <c r="F42" s="74"/>
      <c r="G42" s="74"/>
      <c r="H42" s="74"/>
      <c r="I42" s="74"/>
      <c r="J42" s="2"/>
      <c r="K42" s="2"/>
      <c r="L42" s="2"/>
      <c r="M42" s="2"/>
      <c r="N42" s="2"/>
      <c r="O42" s="2"/>
      <c r="P42" s="2"/>
      <c r="Q42" s="2"/>
      <c r="R42" s="2"/>
      <c r="S42" s="2"/>
      <c r="T42" s="2"/>
      <c r="U42" s="2"/>
      <c r="V42" s="2"/>
      <c r="W42" s="2"/>
      <c r="X42" s="2"/>
      <c r="Y42" s="2"/>
    </row>
    <row r="43" spans="1:25">
      <c r="A43" s="2"/>
      <c r="B43" s="74"/>
      <c r="C43" s="74"/>
      <c r="D43" s="74"/>
      <c r="E43" s="74"/>
      <c r="F43" s="74"/>
      <c r="G43" s="74"/>
      <c r="H43" s="74"/>
      <c r="I43" s="74"/>
      <c r="J43" s="2"/>
      <c r="K43" s="2"/>
      <c r="L43" s="2"/>
      <c r="M43" s="2"/>
      <c r="N43" s="2"/>
      <c r="O43" s="2"/>
      <c r="P43" s="2"/>
      <c r="Q43" s="2"/>
      <c r="R43" s="2"/>
      <c r="S43" s="2"/>
      <c r="T43" s="2"/>
      <c r="U43" s="2"/>
      <c r="V43" s="2"/>
      <c r="W43" s="2"/>
      <c r="X43" s="2"/>
      <c r="Y43" s="2"/>
    </row>
    <row r="44" spans="1:25">
      <c r="A44" s="2"/>
      <c r="B44" s="74"/>
      <c r="C44" s="74"/>
      <c r="D44" s="74"/>
      <c r="E44" s="74"/>
      <c r="F44" s="74"/>
      <c r="G44" s="74"/>
      <c r="H44" s="74"/>
      <c r="I44" s="74"/>
      <c r="J44" s="2"/>
      <c r="K44" s="2"/>
      <c r="L44" s="2"/>
      <c r="M44" s="2"/>
      <c r="N44" s="2"/>
      <c r="O44" s="2"/>
      <c r="P44" s="2"/>
      <c r="Q44" s="2"/>
      <c r="R44" s="2"/>
      <c r="S44" s="2"/>
      <c r="T44" s="2"/>
      <c r="U44" s="2"/>
      <c r="V44" s="2"/>
      <c r="W44" s="2"/>
      <c r="X44" s="2"/>
      <c r="Y44" s="2"/>
    </row>
    <row r="45" spans="1:25">
      <c r="A45" s="2"/>
      <c r="B45" s="74"/>
      <c r="C45" s="74"/>
      <c r="D45" s="74"/>
      <c r="E45" s="74"/>
      <c r="F45" s="74"/>
      <c r="G45" s="74"/>
      <c r="H45" s="74"/>
      <c r="I45" s="74"/>
      <c r="J45" s="2"/>
      <c r="K45" s="2"/>
      <c r="L45" s="2"/>
      <c r="M45" s="2"/>
      <c r="N45" s="2"/>
      <c r="O45" s="2"/>
      <c r="P45" s="2"/>
      <c r="Q45" s="2"/>
      <c r="R45" s="2"/>
      <c r="S45" s="2"/>
      <c r="T45" s="2"/>
      <c r="U45" s="2"/>
      <c r="V45" s="2"/>
      <c r="W45" s="2"/>
      <c r="X45" s="2"/>
      <c r="Y45" s="2"/>
    </row>
    <row r="46" spans="1:25">
      <c r="A46" s="2"/>
      <c r="B46" s="74"/>
      <c r="C46" s="74"/>
      <c r="D46" s="74"/>
      <c r="E46" s="74"/>
      <c r="F46" s="74"/>
      <c r="G46" s="74"/>
      <c r="H46" s="74"/>
      <c r="I46" s="74"/>
      <c r="J46" s="2"/>
      <c r="K46" s="2"/>
      <c r="L46" s="2"/>
      <c r="M46" s="2"/>
      <c r="N46" s="2"/>
      <c r="O46" s="2"/>
      <c r="P46" s="2"/>
      <c r="Q46" s="2"/>
      <c r="R46" s="2"/>
      <c r="S46" s="2"/>
      <c r="T46" s="2"/>
      <c r="U46" s="2"/>
      <c r="V46" s="2"/>
      <c r="W46" s="2"/>
      <c r="X46" s="2"/>
      <c r="Y46" s="2"/>
    </row>
    <row r="47" spans="1:25">
      <c r="A47" s="2"/>
      <c r="B47" s="74"/>
      <c r="C47" s="74"/>
      <c r="D47" s="74"/>
      <c r="E47" s="74"/>
      <c r="F47" s="74"/>
      <c r="G47" s="74"/>
      <c r="H47" s="74"/>
      <c r="I47" s="74"/>
      <c r="J47" s="2"/>
      <c r="K47" s="2"/>
      <c r="L47" s="2"/>
      <c r="M47" s="2"/>
      <c r="N47" s="2"/>
      <c r="O47" s="2"/>
      <c r="P47" s="2"/>
      <c r="Q47" s="2"/>
      <c r="R47" s="2"/>
      <c r="S47" s="2"/>
      <c r="T47" s="2"/>
      <c r="U47" s="2"/>
      <c r="V47" s="2"/>
      <c r="W47" s="2"/>
      <c r="X47" s="2"/>
      <c r="Y47" s="2"/>
    </row>
    <row r="48" spans="1:25">
      <c r="A48" s="2"/>
      <c r="B48" s="74"/>
      <c r="C48" s="74"/>
      <c r="D48" s="74"/>
      <c r="E48" s="74"/>
      <c r="F48" s="74"/>
      <c r="G48" s="74"/>
      <c r="H48" s="74"/>
      <c r="I48" s="74"/>
      <c r="J48" s="2"/>
      <c r="K48" s="2"/>
      <c r="L48" s="2"/>
      <c r="M48" s="2"/>
      <c r="N48" s="2"/>
      <c r="O48" s="2"/>
      <c r="P48" s="2"/>
      <c r="Q48" s="2"/>
      <c r="R48" s="2"/>
      <c r="S48" s="2"/>
      <c r="T48" s="2"/>
      <c r="U48" s="2"/>
      <c r="V48" s="2"/>
      <c r="W48" s="2"/>
      <c r="X48" s="2"/>
      <c r="Y48" s="2"/>
    </row>
    <row r="49" spans="1:25">
      <c r="A49" s="2"/>
      <c r="B49" s="74"/>
      <c r="C49" s="74"/>
      <c r="D49" s="74"/>
      <c r="E49" s="74"/>
      <c r="F49" s="74"/>
      <c r="G49" s="74"/>
      <c r="H49" s="74"/>
      <c r="I49" s="74"/>
      <c r="J49" s="2"/>
      <c r="K49" s="2"/>
      <c r="L49" s="2"/>
      <c r="M49" s="2"/>
      <c r="N49" s="2"/>
      <c r="O49" s="2"/>
      <c r="P49" s="2"/>
      <c r="Q49" s="2"/>
      <c r="R49" s="2"/>
      <c r="S49" s="2"/>
      <c r="T49" s="2"/>
      <c r="U49" s="2"/>
      <c r="V49" s="2"/>
      <c r="W49" s="2"/>
      <c r="X49" s="2"/>
      <c r="Y49" s="2"/>
    </row>
    <row r="50" spans="1:25">
      <c r="A50" s="2"/>
      <c r="B50" s="74"/>
      <c r="C50" s="74"/>
      <c r="D50" s="74"/>
      <c r="E50" s="74"/>
      <c r="F50" s="74"/>
      <c r="G50" s="74"/>
      <c r="H50" s="74"/>
      <c r="I50" s="74"/>
      <c r="J50" s="2"/>
      <c r="K50" s="2"/>
      <c r="L50" s="2"/>
      <c r="M50" s="2"/>
      <c r="N50" s="2"/>
      <c r="O50" s="2"/>
      <c r="P50" s="2"/>
      <c r="Q50" s="2"/>
      <c r="R50" s="2"/>
      <c r="S50" s="2"/>
      <c r="T50" s="2"/>
      <c r="U50" s="2"/>
      <c r="V50" s="2"/>
      <c r="W50" s="2"/>
      <c r="X50" s="2"/>
      <c r="Y50" s="2"/>
    </row>
    <row r="51" spans="1:25">
      <c r="A51" s="2"/>
      <c r="B51" s="74"/>
      <c r="C51" s="74"/>
      <c r="D51" s="74"/>
      <c r="E51" s="74"/>
      <c r="F51" s="74"/>
      <c r="G51" s="74"/>
      <c r="H51" s="74"/>
      <c r="I51" s="74"/>
      <c r="J51" s="2"/>
      <c r="K51" s="2"/>
      <c r="L51" s="2"/>
      <c r="M51" s="2"/>
      <c r="N51" s="2"/>
      <c r="O51" s="2"/>
      <c r="P51" s="2"/>
      <c r="Q51" s="2"/>
      <c r="R51" s="2"/>
      <c r="S51" s="2"/>
      <c r="T51" s="2"/>
      <c r="U51" s="2"/>
      <c r="V51" s="2"/>
      <c r="W51" s="2"/>
      <c r="X51" s="2"/>
      <c r="Y51" s="2"/>
    </row>
    <row r="52" spans="1:25">
      <c r="A52" s="2"/>
      <c r="B52" s="74"/>
      <c r="C52" s="74"/>
      <c r="D52" s="74"/>
      <c r="E52" s="74"/>
      <c r="F52" s="74"/>
      <c r="G52" s="74"/>
      <c r="H52" s="74"/>
      <c r="I52" s="74"/>
      <c r="J52" s="2"/>
      <c r="K52" s="2"/>
      <c r="L52" s="2"/>
      <c r="M52" s="2"/>
      <c r="N52" s="2"/>
      <c r="O52" s="2"/>
      <c r="P52" s="2"/>
      <c r="Q52" s="2"/>
      <c r="R52" s="2"/>
      <c r="S52" s="2"/>
      <c r="T52" s="2"/>
      <c r="U52" s="2"/>
      <c r="V52" s="2"/>
      <c r="W52" s="2"/>
      <c r="X52" s="2"/>
      <c r="Y52" s="2"/>
    </row>
    <row r="53" spans="1:25">
      <c r="A53" s="2"/>
      <c r="B53" s="74"/>
      <c r="C53" s="74"/>
      <c r="D53" s="74"/>
      <c r="E53" s="74"/>
      <c r="F53" s="74"/>
      <c r="G53" s="74"/>
      <c r="H53" s="74"/>
      <c r="I53" s="74"/>
      <c r="J53" s="2"/>
      <c r="K53" s="2"/>
      <c r="L53" s="2"/>
      <c r="M53" s="2"/>
      <c r="N53" s="2"/>
      <c r="O53" s="2"/>
      <c r="P53" s="2"/>
      <c r="Q53" s="2"/>
      <c r="R53" s="2"/>
      <c r="S53" s="2"/>
      <c r="T53" s="2"/>
      <c r="U53" s="2"/>
      <c r="V53" s="2"/>
      <c r="W53" s="2"/>
      <c r="X53" s="2"/>
      <c r="Y53" s="2"/>
    </row>
    <row r="54" spans="1:25">
      <c r="A54" s="2"/>
      <c r="B54" s="74"/>
      <c r="C54" s="74"/>
      <c r="D54" s="74"/>
      <c r="E54" s="74"/>
      <c r="F54" s="74"/>
      <c r="G54" s="74"/>
      <c r="H54" s="74"/>
      <c r="I54" s="74"/>
      <c r="J54" s="2"/>
      <c r="K54" s="2"/>
      <c r="L54" s="2"/>
      <c r="M54" s="2"/>
      <c r="N54" s="2"/>
      <c r="O54" s="2"/>
      <c r="P54" s="2"/>
      <c r="Q54" s="2"/>
      <c r="R54" s="2"/>
      <c r="S54" s="2"/>
      <c r="T54" s="2"/>
      <c r="U54" s="2"/>
      <c r="V54" s="2"/>
      <c r="W54" s="2"/>
      <c r="X54" s="2"/>
      <c r="Y54" s="2"/>
    </row>
    <row r="55" spans="1:25">
      <c r="A55" s="2"/>
      <c r="B55" s="74"/>
      <c r="C55" s="74"/>
      <c r="D55" s="74"/>
      <c r="E55" s="74"/>
      <c r="F55" s="74"/>
      <c r="G55" s="74"/>
      <c r="H55" s="74"/>
      <c r="I55" s="74"/>
      <c r="J55" s="2"/>
      <c r="K55" s="2"/>
      <c r="L55" s="2"/>
      <c r="M55" s="2"/>
      <c r="N55" s="2"/>
      <c r="O55" s="2"/>
      <c r="P55" s="2"/>
      <c r="Q55" s="2"/>
      <c r="R55" s="2"/>
      <c r="S55" s="2"/>
      <c r="T55" s="2"/>
      <c r="U55" s="2"/>
      <c r="V55" s="2"/>
      <c r="W55" s="2"/>
      <c r="X55" s="2"/>
      <c r="Y55" s="2"/>
    </row>
    <row r="56" spans="1:25">
      <c r="A56" s="2"/>
      <c r="B56" s="74"/>
      <c r="C56" s="74"/>
      <c r="D56" s="74"/>
      <c r="E56" s="74"/>
      <c r="F56" s="74"/>
      <c r="G56" s="74"/>
      <c r="H56" s="74"/>
      <c r="I56" s="74"/>
      <c r="J56" s="2"/>
      <c r="K56" s="2"/>
      <c r="L56" s="2"/>
      <c r="M56" s="2"/>
      <c r="N56" s="2"/>
      <c r="O56" s="2"/>
      <c r="P56" s="2"/>
      <c r="Q56" s="2"/>
      <c r="R56" s="2"/>
      <c r="S56" s="2"/>
      <c r="T56" s="2"/>
      <c r="U56" s="2"/>
      <c r="V56" s="2"/>
      <c r="W56" s="2"/>
      <c r="X56" s="2"/>
      <c r="Y56" s="2"/>
    </row>
    <row r="57" spans="1:25">
      <c r="A57" s="2"/>
      <c r="B57" s="74"/>
      <c r="C57" s="74"/>
      <c r="D57" s="74"/>
      <c r="E57" s="74"/>
      <c r="F57" s="74"/>
      <c r="G57" s="74"/>
      <c r="H57" s="74"/>
      <c r="I57" s="74"/>
      <c r="J57" s="2"/>
      <c r="K57" s="2"/>
      <c r="L57" s="2"/>
      <c r="M57" s="2"/>
      <c r="N57" s="2"/>
      <c r="O57" s="2"/>
      <c r="P57" s="2"/>
      <c r="Q57" s="2"/>
      <c r="R57" s="2"/>
      <c r="S57" s="2"/>
      <c r="T57" s="2"/>
      <c r="U57" s="2"/>
      <c r="V57" s="2"/>
      <c r="W57" s="2"/>
      <c r="X57" s="2"/>
      <c r="Y57" s="2"/>
    </row>
    <row r="58" spans="1:25">
      <c r="A58" s="2"/>
      <c r="B58" s="74"/>
      <c r="C58" s="74"/>
      <c r="D58" s="74"/>
      <c r="E58" s="74"/>
      <c r="F58" s="74"/>
      <c r="G58" s="74"/>
      <c r="H58" s="74"/>
      <c r="I58" s="74"/>
      <c r="J58" s="2"/>
      <c r="K58" s="2"/>
      <c r="L58" s="2"/>
      <c r="M58" s="2"/>
      <c r="N58" s="2"/>
      <c r="O58" s="2"/>
      <c r="P58" s="2"/>
      <c r="Q58" s="2"/>
      <c r="R58" s="2"/>
      <c r="S58" s="2"/>
      <c r="T58" s="2"/>
      <c r="U58" s="2"/>
      <c r="V58" s="2"/>
      <c r="W58" s="2"/>
      <c r="X58" s="2"/>
      <c r="Y58" s="2"/>
    </row>
    <row r="59" spans="1:25">
      <c r="A59" s="2"/>
      <c r="B59" s="74"/>
      <c r="C59" s="74"/>
      <c r="D59" s="74"/>
      <c r="E59" s="74"/>
      <c r="F59" s="74"/>
      <c r="G59" s="74"/>
      <c r="H59" s="74"/>
      <c r="I59" s="74"/>
      <c r="J59" s="2"/>
      <c r="K59" s="2"/>
      <c r="L59" s="2"/>
      <c r="M59" s="2"/>
      <c r="N59" s="2"/>
      <c r="O59" s="2"/>
      <c r="P59" s="2"/>
      <c r="Q59" s="2"/>
      <c r="R59" s="2"/>
      <c r="S59" s="2"/>
      <c r="T59" s="2"/>
      <c r="U59" s="2"/>
      <c r="V59" s="2"/>
      <c r="W59" s="2"/>
      <c r="X59" s="2"/>
      <c r="Y59" s="2"/>
    </row>
    <row r="60" spans="1:25">
      <c r="A60" s="2"/>
      <c r="B60" s="74"/>
      <c r="C60" s="74"/>
      <c r="D60" s="74"/>
      <c r="E60" s="74"/>
      <c r="F60" s="74"/>
      <c r="G60" s="74"/>
      <c r="H60" s="74"/>
      <c r="I60" s="74"/>
      <c r="J60" s="2"/>
      <c r="K60" s="2"/>
      <c r="L60" s="2"/>
      <c r="M60" s="2"/>
      <c r="N60" s="2"/>
      <c r="O60" s="2"/>
      <c r="P60" s="2"/>
      <c r="Q60" s="2"/>
      <c r="R60" s="2"/>
      <c r="S60" s="2"/>
      <c r="T60" s="2"/>
      <c r="U60" s="2"/>
      <c r="V60" s="2"/>
      <c r="W60" s="2"/>
      <c r="X60" s="2"/>
      <c r="Y60" s="2"/>
    </row>
    <row r="61" spans="1:25">
      <c r="A61" s="2"/>
      <c r="B61" s="74"/>
      <c r="C61" s="74"/>
      <c r="D61" s="74"/>
      <c r="E61" s="74"/>
      <c r="F61" s="74"/>
      <c r="G61" s="74"/>
      <c r="H61" s="74"/>
      <c r="I61" s="74"/>
      <c r="J61" s="2"/>
      <c r="K61" s="2"/>
      <c r="L61" s="2"/>
      <c r="M61" s="2"/>
      <c r="N61" s="2"/>
      <c r="O61" s="2"/>
      <c r="P61" s="2"/>
      <c r="Q61" s="2"/>
      <c r="R61" s="2"/>
      <c r="S61" s="2"/>
      <c r="T61" s="2"/>
      <c r="U61" s="2"/>
      <c r="V61" s="2"/>
      <c r="W61" s="2"/>
      <c r="X61" s="2"/>
      <c r="Y61" s="2"/>
    </row>
    <row r="62" spans="1:25">
      <c r="A62" s="2"/>
      <c r="B62" s="74"/>
      <c r="C62" s="74"/>
      <c r="D62" s="74"/>
      <c r="E62" s="74"/>
      <c r="F62" s="74"/>
      <c r="G62" s="74"/>
      <c r="H62" s="74"/>
      <c r="I62" s="74"/>
      <c r="J62" s="2"/>
      <c r="K62" s="2"/>
      <c r="L62" s="2"/>
      <c r="M62" s="2"/>
      <c r="N62" s="2"/>
      <c r="O62" s="2"/>
      <c r="P62" s="2"/>
      <c r="Q62" s="2"/>
      <c r="R62" s="2"/>
      <c r="S62" s="2"/>
      <c r="T62" s="2"/>
      <c r="U62" s="2"/>
      <c r="V62" s="2"/>
      <c r="W62" s="2"/>
      <c r="X62" s="2"/>
      <c r="Y62" s="2"/>
    </row>
    <row r="63" spans="1:25">
      <c r="A63" s="2"/>
      <c r="B63" s="74"/>
      <c r="C63" s="74"/>
      <c r="D63" s="74"/>
      <c r="E63" s="74"/>
      <c r="F63" s="74"/>
      <c r="G63" s="74"/>
      <c r="H63" s="74"/>
      <c r="I63" s="74"/>
      <c r="J63" s="2"/>
      <c r="K63" s="2"/>
      <c r="L63" s="2"/>
      <c r="M63" s="2"/>
      <c r="N63" s="2"/>
      <c r="O63" s="2"/>
      <c r="P63" s="2"/>
      <c r="Q63" s="2"/>
      <c r="R63" s="2"/>
      <c r="S63" s="2"/>
      <c r="T63" s="2"/>
      <c r="U63" s="2"/>
      <c r="V63" s="2"/>
      <c r="W63" s="2"/>
      <c r="X63" s="2"/>
      <c r="Y63" s="2"/>
    </row>
    <row r="64" spans="1:25">
      <c r="A64" s="2"/>
      <c r="B64" s="74"/>
      <c r="C64" s="74"/>
      <c r="D64" s="74"/>
      <c r="E64" s="74"/>
      <c r="F64" s="74"/>
      <c r="G64" s="74"/>
      <c r="H64" s="74"/>
      <c r="I64" s="74"/>
      <c r="J64" s="2"/>
      <c r="K64" s="2"/>
      <c r="L64" s="2"/>
      <c r="M64" s="2"/>
      <c r="N64" s="2"/>
      <c r="O64" s="2"/>
      <c r="P64" s="2"/>
      <c r="Q64" s="2"/>
      <c r="R64" s="2"/>
      <c r="S64" s="2"/>
      <c r="T64" s="2"/>
      <c r="U64" s="2"/>
      <c r="V64" s="2"/>
      <c r="W64" s="2"/>
      <c r="X64" s="2"/>
      <c r="Y64" s="2"/>
    </row>
    <row r="65" spans="1:25">
      <c r="A65" s="2"/>
      <c r="B65" s="74"/>
      <c r="C65" s="74"/>
      <c r="D65" s="74"/>
      <c r="E65" s="74"/>
      <c r="F65" s="74"/>
      <c r="G65" s="74"/>
      <c r="H65" s="74"/>
      <c r="I65" s="74"/>
      <c r="J65" s="2"/>
      <c r="K65" s="2"/>
      <c r="L65" s="2"/>
      <c r="M65" s="2"/>
      <c r="N65" s="2"/>
      <c r="O65" s="2"/>
      <c r="P65" s="2"/>
      <c r="Q65" s="2"/>
      <c r="R65" s="2"/>
      <c r="S65" s="2"/>
      <c r="T65" s="2"/>
      <c r="U65" s="2"/>
      <c r="V65" s="2"/>
      <c r="W65" s="2"/>
      <c r="X65" s="2"/>
      <c r="Y65" s="2"/>
    </row>
    <row r="66" spans="1:25">
      <c r="A66" s="2"/>
      <c r="B66" s="74"/>
      <c r="C66" s="74"/>
      <c r="D66" s="74"/>
      <c r="E66" s="74"/>
      <c r="F66" s="74"/>
      <c r="G66" s="74"/>
      <c r="H66" s="74"/>
      <c r="I66" s="74"/>
      <c r="J66" s="2"/>
      <c r="K66" s="2"/>
      <c r="L66" s="2"/>
      <c r="M66" s="2"/>
      <c r="N66" s="2"/>
      <c r="O66" s="2"/>
      <c r="P66" s="2"/>
      <c r="Q66" s="2"/>
      <c r="R66" s="2"/>
      <c r="S66" s="2"/>
      <c r="T66" s="2"/>
      <c r="U66" s="2"/>
      <c r="V66" s="2"/>
      <c r="W66" s="2"/>
      <c r="X66" s="2"/>
      <c r="Y66" s="2"/>
    </row>
    <row r="67" spans="1:25">
      <c r="A67" s="2"/>
      <c r="B67" s="74"/>
      <c r="C67" s="74"/>
      <c r="D67" s="74"/>
      <c r="E67" s="74"/>
      <c r="F67" s="74"/>
      <c r="G67" s="74"/>
      <c r="H67" s="74"/>
      <c r="I67" s="74"/>
      <c r="J67" s="2"/>
      <c r="K67" s="2"/>
      <c r="L67" s="2"/>
      <c r="M67" s="2"/>
      <c r="N67" s="2"/>
      <c r="O67" s="2"/>
      <c r="P67" s="2"/>
      <c r="Q67" s="2"/>
      <c r="R67" s="2"/>
      <c r="S67" s="2"/>
      <c r="T67" s="2"/>
      <c r="U67" s="2"/>
      <c r="V67" s="2"/>
      <c r="W67" s="2"/>
      <c r="X67" s="2"/>
      <c r="Y67" s="2"/>
    </row>
    <row r="68" spans="1:25">
      <c r="A68" s="2"/>
      <c r="B68" s="74"/>
      <c r="C68" s="74"/>
      <c r="D68" s="74"/>
      <c r="E68" s="74"/>
      <c r="F68" s="74"/>
      <c r="G68" s="74"/>
      <c r="H68" s="74"/>
      <c r="I68" s="74"/>
      <c r="J68" s="2"/>
      <c r="K68" s="2"/>
      <c r="L68" s="2"/>
      <c r="M68" s="2"/>
      <c r="N68" s="2"/>
      <c r="O68" s="2"/>
      <c r="P68" s="2"/>
      <c r="Q68" s="2"/>
      <c r="R68" s="2"/>
      <c r="S68" s="2"/>
      <c r="T68" s="2"/>
      <c r="U68" s="2"/>
      <c r="V68" s="2"/>
      <c r="W68" s="2"/>
      <c r="X68" s="2"/>
      <c r="Y68" s="2"/>
    </row>
    <row r="69" spans="1:25">
      <c r="A69" s="2"/>
      <c r="B69" s="74"/>
      <c r="C69" s="74"/>
      <c r="D69" s="74"/>
      <c r="E69" s="74"/>
      <c r="F69" s="74"/>
      <c r="G69" s="74"/>
      <c r="H69" s="74"/>
      <c r="I69" s="74"/>
      <c r="J69" s="2"/>
      <c r="K69" s="2"/>
      <c r="L69" s="2"/>
      <c r="M69" s="2"/>
      <c r="N69" s="2"/>
      <c r="O69" s="2"/>
      <c r="P69" s="2"/>
      <c r="Q69" s="2"/>
      <c r="R69" s="2"/>
      <c r="S69" s="2"/>
      <c r="T69" s="2"/>
      <c r="U69" s="2"/>
      <c r="V69" s="2"/>
      <c r="W69" s="2"/>
      <c r="X69" s="2"/>
      <c r="Y69" s="2"/>
    </row>
    <row r="70" spans="1:25">
      <c r="A70" s="2"/>
      <c r="B70" s="74"/>
      <c r="C70" s="74"/>
      <c r="D70" s="74"/>
      <c r="E70" s="74"/>
      <c r="F70" s="74"/>
      <c r="G70" s="74"/>
      <c r="H70" s="74"/>
      <c r="I70" s="74"/>
      <c r="J70" s="2"/>
      <c r="K70" s="2"/>
      <c r="L70" s="2"/>
      <c r="M70" s="2"/>
      <c r="N70" s="2"/>
      <c r="O70" s="2"/>
      <c r="P70" s="2"/>
      <c r="Q70" s="2"/>
      <c r="R70" s="2"/>
      <c r="S70" s="2"/>
      <c r="T70" s="2"/>
      <c r="U70" s="2"/>
      <c r="V70" s="2"/>
      <c r="W70" s="2"/>
      <c r="X70" s="2"/>
      <c r="Y70" s="2"/>
    </row>
    <row r="71" spans="1:25">
      <c r="A71" s="2"/>
      <c r="B71" s="74"/>
      <c r="C71" s="74"/>
      <c r="D71" s="74"/>
      <c r="E71" s="74"/>
      <c r="F71" s="74"/>
      <c r="G71" s="74"/>
      <c r="H71" s="74"/>
      <c r="I71" s="74"/>
      <c r="J71" s="2"/>
      <c r="K71" s="2"/>
      <c r="L71" s="2"/>
      <c r="M71" s="2"/>
      <c r="N71" s="2"/>
      <c r="O71" s="2"/>
      <c r="P71" s="2"/>
      <c r="Q71" s="2"/>
      <c r="R71" s="2"/>
      <c r="S71" s="2"/>
      <c r="T71" s="2"/>
      <c r="U71" s="2"/>
      <c r="V71" s="2"/>
      <c r="W71" s="2"/>
      <c r="X71" s="2"/>
      <c r="Y71" s="2"/>
    </row>
    <row r="72" spans="1:25">
      <c r="A72" s="2"/>
      <c r="B72" s="74"/>
      <c r="C72" s="74"/>
      <c r="D72" s="74"/>
      <c r="E72" s="74"/>
      <c r="F72" s="74"/>
      <c r="G72" s="74"/>
      <c r="H72" s="74"/>
      <c r="I72" s="74"/>
      <c r="J72" s="2"/>
      <c r="K72" s="2"/>
      <c r="L72" s="2"/>
      <c r="M72" s="2"/>
      <c r="N72" s="2"/>
      <c r="O72" s="2"/>
      <c r="P72" s="2"/>
      <c r="Q72" s="2"/>
      <c r="R72" s="2"/>
      <c r="S72" s="2"/>
      <c r="T72" s="2"/>
      <c r="U72" s="2"/>
      <c r="V72" s="2"/>
      <c r="W72" s="2"/>
      <c r="X72" s="2"/>
      <c r="Y72" s="2"/>
    </row>
    <row r="73" spans="1:25">
      <c r="A73" s="2"/>
      <c r="B73" s="74"/>
      <c r="C73" s="74"/>
      <c r="D73" s="74"/>
      <c r="E73" s="74"/>
      <c r="F73" s="74"/>
      <c r="G73" s="74"/>
      <c r="H73" s="74"/>
      <c r="I73" s="74"/>
      <c r="J73" s="2"/>
      <c r="K73" s="2"/>
      <c r="L73" s="2"/>
      <c r="M73" s="2"/>
      <c r="N73" s="2"/>
      <c r="O73" s="2"/>
      <c r="P73" s="2"/>
      <c r="Q73" s="2"/>
      <c r="R73" s="2"/>
      <c r="S73" s="2"/>
      <c r="T73" s="2"/>
      <c r="U73" s="2"/>
      <c r="V73" s="2"/>
      <c r="W73" s="2"/>
      <c r="X73" s="2"/>
      <c r="Y73" s="2"/>
    </row>
    <row r="74" spans="1:25">
      <c r="A74" s="2"/>
      <c r="B74" s="74"/>
      <c r="C74" s="74"/>
      <c r="D74" s="74"/>
      <c r="E74" s="74"/>
      <c r="F74" s="74"/>
      <c r="G74" s="74"/>
      <c r="H74" s="74"/>
      <c r="I74" s="74"/>
      <c r="J74" s="2"/>
      <c r="K74" s="2"/>
      <c r="L74" s="2"/>
      <c r="M74" s="2"/>
      <c r="N74" s="2"/>
      <c r="O74" s="2"/>
      <c r="P74" s="2"/>
      <c r="Q74" s="2"/>
      <c r="R74" s="2"/>
      <c r="S74" s="2"/>
      <c r="T74" s="2"/>
      <c r="U74" s="2"/>
      <c r="V74" s="2"/>
      <c r="W74" s="2"/>
      <c r="X74" s="2"/>
      <c r="Y74" s="2"/>
    </row>
    <row r="75" spans="1:25">
      <c r="A75" s="2"/>
      <c r="B75" s="74"/>
      <c r="C75" s="74"/>
      <c r="D75" s="74"/>
      <c r="E75" s="74"/>
      <c r="F75" s="74"/>
      <c r="G75" s="74"/>
      <c r="H75" s="74"/>
      <c r="I75" s="74"/>
      <c r="J75" s="2"/>
      <c r="K75" s="2"/>
      <c r="L75" s="2"/>
      <c r="M75" s="2"/>
      <c r="N75" s="2"/>
      <c r="O75" s="2"/>
      <c r="P75" s="2"/>
      <c r="Q75" s="2"/>
      <c r="R75" s="2"/>
      <c r="S75" s="2"/>
      <c r="T75" s="2"/>
      <c r="U75" s="2"/>
      <c r="V75" s="2"/>
      <c r="W75" s="2"/>
      <c r="X75" s="2"/>
      <c r="Y75" s="2"/>
    </row>
    <row r="76" spans="1:25">
      <c r="A76" s="2"/>
      <c r="B76" s="74"/>
      <c r="C76" s="74"/>
      <c r="D76" s="74"/>
      <c r="E76" s="74"/>
      <c r="F76" s="74"/>
      <c r="G76" s="74"/>
      <c r="H76" s="74"/>
      <c r="I76" s="74"/>
      <c r="J76" s="2"/>
      <c r="K76" s="2"/>
      <c r="L76" s="2"/>
      <c r="M76" s="2"/>
      <c r="N76" s="2"/>
      <c r="O76" s="2"/>
      <c r="P76" s="2"/>
      <c r="Q76" s="2"/>
      <c r="R76" s="2"/>
      <c r="S76" s="2"/>
      <c r="T76" s="2"/>
      <c r="U76" s="2"/>
      <c r="V76" s="2"/>
      <c r="W76" s="2"/>
      <c r="X76" s="2"/>
      <c r="Y76" s="2"/>
    </row>
    <row r="77" spans="1:25">
      <c r="A77" s="2"/>
      <c r="B77" s="74"/>
      <c r="C77" s="74"/>
      <c r="D77" s="74"/>
      <c r="E77" s="74"/>
      <c r="F77" s="74"/>
      <c r="G77" s="74"/>
      <c r="H77" s="74"/>
      <c r="I77" s="74"/>
      <c r="J77" s="2"/>
      <c r="K77" s="2"/>
      <c r="L77" s="2"/>
      <c r="M77" s="2"/>
      <c r="N77" s="2"/>
      <c r="O77" s="2"/>
      <c r="P77" s="2"/>
      <c r="Q77" s="2"/>
      <c r="R77" s="2"/>
      <c r="S77" s="2"/>
      <c r="T77" s="2"/>
      <c r="U77" s="2"/>
      <c r="V77" s="2"/>
      <c r="W77" s="2"/>
      <c r="X77" s="2"/>
      <c r="Y77" s="2"/>
    </row>
    <row r="78" spans="1:25">
      <c r="A78" s="2"/>
      <c r="B78" s="74"/>
      <c r="C78" s="74"/>
      <c r="D78" s="74"/>
      <c r="E78" s="74"/>
      <c r="F78" s="74"/>
      <c r="G78" s="74"/>
      <c r="H78" s="74"/>
      <c r="I78" s="74"/>
      <c r="J78" s="2"/>
      <c r="K78" s="2"/>
      <c r="L78" s="2"/>
      <c r="M78" s="2"/>
      <c r="N78" s="2"/>
      <c r="O78" s="2"/>
      <c r="P78" s="2"/>
      <c r="Q78" s="2"/>
      <c r="R78" s="2"/>
      <c r="S78" s="2"/>
      <c r="T78" s="2"/>
      <c r="U78" s="2"/>
      <c r="V78" s="2"/>
      <c r="W78" s="2"/>
      <c r="X78" s="2"/>
      <c r="Y78" s="2"/>
    </row>
    <row r="79" spans="1:25">
      <c r="A79" s="2"/>
      <c r="B79" s="74"/>
      <c r="C79" s="74"/>
      <c r="D79" s="74"/>
      <c r="E79" s="74"/>
      <c r="F79" s="74"/>
      <c r="G79" s="74"/>
      <c r="H79" s="74"/>
      <c r="I79" s="74"/>
      <c r="J79" s="2"/>
      <c r="K79" s="2"/>
      <c r="L79" s="2"/>
      <c r="M79" s="2"/>
      <c r="N79" s="2"/>
      <c r="O79" s="2"/>
      <c r="P79" s="2"/>
      <c r="Q79" s="2"/>
      <c r="R79" s="2"/>
      <c r="S79" s="2"/>
      <c r="T79" s="2"/>
      <c r="U79" s="2"/>
      <c r="V79" s="2"/>
      <c r="W79" s="2"/>
      <c r="X79" s="2"/>
      <c r="Y79" s="2"/>
    </row>
    <row r="80" spans="1:25">
      <c r="A80" s="2"/>
      <c r="B80" s="74"/>
      <c r="C80" s="74"/>
      <c r="D80" s="74"/>
      <c r="E80" s="74"/>
      <c r="F80" s="74"/>
      <c r="G80" s="74"/>
      <c r="H80" s="74"/>
      <c r="I80" s="74"/>
      <c r="J80" s="2"/>
      <c r="K80" s="2"/>
      <c r="L80" s="2"/>
      <c r="M80" s="2"/>
      <c r="N80" s="2"/>
      <c r="O80" s="2"/>
      <c r="P80" s="2"/>
      <c r="Q80" s="2"/>
      <c r="R80" s="2"/>
      <c r="S80" s="2"/>
      <c r="T80" s="2"/>
      <c r="U80" s="2"/>
      <c r="V80" s="2"/>
      <c r="W80" s="2"/>
      <c r="X80" s="2"/>
      <c r="Y80" s="2"/>
    </row>
    <row r="81" spans="1:25">
      <c r="A81" s="2"/>
      <c r="B81" s="74"/>
      <c r="C81" s="74"/>
      <c r="D81" s="74"/>
      <c r="E81" s="74"/>
      <c r="F81" s="74"/>
      <c r="G81" s="74"/>
      <c r="H81" s="74"/>
      <c r="I81" s="74"/>
      <c r="J81" s="2"/>
      <c r="K81" s="2"/>
      <c r="L81" s="2"/>
      <c r="M81" s="2"/>
      <c r="N81" s="2"/>
      <c r="O81" s="2"/>
      <c r="P81" s="2"/>
      <c r="Q81" s="2"/>
      <c r="R81" s="2"/>
      <c r="S81" s="2"/>
      <c r="T81" s="2"/>
      <c r="U81" s="2"/>
      <c r="V81" s="2"/>
      <c r="W81" s="2"/>
      <c r="X81" s="2"/>
      <c r="Y81" s="2"/>
    </row>
    <row r="82" spans="1:25">
      <c r="A82" s="2"/>
      <c r="B82" s="74"/>
      <c r="C82" s="74"/>
      <c r="D82" s="74"/>
      <c r="E82" s="74"/>
      <c r="F82" s="74"/>
      <c r="G82" s="74"/>
      <c r="H82" s="74"/>
      <c r="I82" s="74"/>
      <c r="J82" s="2"/>
      <c r="K82" s="2"/>
      <c r="L82" s="2"/>
      <c r="M82" s="2"/>
      <c r="N82" s="2"/>
      <c r="O82" s="2"/>
      <c r="P82" s="2"/>
      <c r="Q82" s="2"/>
      <c r="R82" s="2"/>
      <c r="S82" s="2"/>
      <c r="T82" s="2"/>
      <c r="U82" s="2"/>
      <c r="V82" s="2"/>
      <c r="W82" s="2"/>
      <c r="X82" s="2"/>
      <c r="Y82" s="2"/>
    </row>
    <row r="83" spans="1:25">
      <c r="A83" s="2"/>
      <c r="B83" s="74"/>
      <c r="C83" s="74"/>
      <c r="D83" s="74"/>
      <c r="E83" s="74"/>
      <c r="F83" s="74"/>
      <c r="G83" s="74"/>
      <c r="H83" s="74"/>
      <c r="I83" s="74"/>
      <c r="J83" s="2"/>
      <c r="K83" s="2"/>
      <c r="L83" s="2"/>
      <c r="M83" s="2"/>
      <c r="N83" s="2"/>
      <c r="O83" s="2"/>
      <c r="P83" s="2"/>
      <c r="Q83" s="2"/>
      <c r="R83" s="2"/>
      <c r="S83" s="2"/>
      <c r="T83" s="2"/>
      <c r="U83" s="2"/>
      <c r="V83" s="2"/>
      <c r="W83" s="2"/>
      <c r="X83" s="2"/>
      <c r="Y83" s="2"/>
    </row>
    <row r="84" spans="1:25">
      <c r="A84" s="2"/>
      <c r="B84" s="74"/>
      <c r="C84" s="74"/>
      <c r="D84" s="74"/>
      <c r="E84" s="74"/>
      <c r="F84" s="74"/>
      <c r="G84" s="74"/>
      <c r="H84" s="74"/>
      <c r="I84" s="74"/>
      <c r="J84" s="2"/>
      <c r="K84" s="2"/>
      <c r="L84" s="2"/>
      <c r="M84" s="2"/>
      <c r="N84" s="2"/>
      <c r="O84" s="2"/>
      <c r="P84" s="2"/>
      <c r="Q84" s="2"/>
      <c r="R84" s="2"/>
      <c r="S84" s="2"/>
      <c r="T84" s="2"/>
      <c r="U84" s="2"/>
      <c r="V84" s="2"/>
      <c r="W84" s="2"/>
      <c r="X84" s="2"/>
      <c r="Y84" s="2"/>
    </row>
    <row r="85" spans="1:25">
      <c r="A85" s="2"/>
      <c r="B85" s="74"/>
      <c r="C85" s="74"/>
      <c r="D85" s="74"/>
      <c r="E85" s="74"/>
      <c r="F85" s="74"/>
      <c r="G85" s="74"/>
      <c r="H85" s="74"/>
      <c r="I85" s="74"/>
      <c r="J85" s="2"/>
      <c r="K85" s="2"/>
      <c r="L85" s="2"/>
      <c r="M85" s="2"/>
      <c r="N85" s="2"/>
      <c r="O85" s="2"/>
      <c r="P85" s="2"/>
      <c r="Q85" s="2"/>
      <c r="R85" s="2"/>
      <c r="S85" s="2"/>
      <c r="T85" s="2"/>
      <c r="U85" s="2"/>
      <c r="V85" s="2"/>
      <c r="W85" s="2"/>
      <c r="X85" s="2"/>
      <c r="Y85" s="2"/>
    </row>
    <row r="86" spans="1:25">
      <c r="A86" s="2"/>
      <c r="B86" s="74"/>
      <c r="C86" s="74"/>
      <c r="D86" s="74"/>
      <c r="E86" s="74"/>
      <c r="F86" s="74"/>
      <c r="G86" s="74"/>
      <c r="H86" s="74"/>
      <c r="I86" s="74"/>
      <c r="J86" s="2"/>
      <c r="K86" s="2"/>
      <c r="L86" s="2"/>
      <c r="M86" s="2"/>
      <c r="N86" s="2"/>
      <c r="O86" s="2"/>
      <c r="P86" s="2"/>
      <c r="Q86" s="2"/>
      <c r="R86" s="2"/>
      <c r="S86" s="2"/>
      <c r="T86" s="2"/>
      <c r="U86" s="2"/>
      <c r="V86" s="2"/>
      <c r="W86" s="2"/>
      <c r="X86" s="2"/>
      <c r="Y86" s="2"/>
    </row>
    <row r="87" spans="1:25">
      <c r="A87" s="2"/>
      <c r="B87" s="74"/>
      <c r="C87" s="74"/>
      <c r="D87" s="74"/>
      <c r="E87" s="74"/>
      <c r="F87" s="74"/>
      <c r="G87" s="74"/>
      <c r="H87" s="74"/>
      <c r="I87" s="74"/>
      <c r="J87" s="2"/>
      <c r="K87" s="2"/>
      <c r="L87" s="2"/>
      <c r="M87" s="2"/>
      <c r="N87" s="2"/>
      <c r="O87" s="2"/>
      <c r="P87" s="2"/>
      <c r="Q87" s="2"/>
      <c r="R87" s="2"/>
      <c r="S87" s="2"/>
      <c r="T87" s="2"/>
      <c r="U87" s="2"/>
      <c r="V87" s="2"/>
      <c r="W87" s="2"/>
      <c r="X87" s="2"/>
      <c r="Y87" s="2"/>
    </row>
    <row r="88" spans="1:25">
      <c r="A88" s="2"/>
      <c r="B88" s="74"/>
      <c r="C88" s="74"/>
      <c r="D88" s="74"/>
      <c r="E88" s="74"/>
      <c r="F88" s="74"/>
      <c r="G88" s="74"/>
      <c r="H88" s="74"/>
      <c r="I88" s="74"/>
      <c r="J88" s="2"/>
      <c r="K88" s="2"/>
      <c r="L88" s="2"/>
      <c r="M88" s="2"/>
      <c r="N88" s="2"/>
      <c r="O88" s="2"/>
      <c r="P88" s="2"/>
      <c r="Q88" s="2"/>
      <c r="R88" s="2"/>
      <c r="S88" s="2"/>
      <c r="T88" s="2"/>
      <c r="U88" s="2"/>
      <c r="V88" s="2"/>
      <c r="W88" s="2"/>
      <c r="X88" s="2"/>
      <c r="Y88" s="2"/>
    </row>
    <row r="89" spans="1:25">
      <c r="A89" s="2"/>
      <c r="B89" s="74"/>
      <c r="C89" s="74"/>
      <c r="D89" s="74"/>
      <c r="E89" s="74"/>
      <c r="F89" s="74"/>
      <c r="G89" s="74"/>
      <c r="H89" s="74"/>
      <c r="I89" s="74"/>
      <c r="J89" s="2"/>
      <c r="K89" s="2"/>
      <c r="L89" s="2"/>
      <c r="M89" s="2"/>
      <c r="N89" s="2"/>
      <c r="O89" s="2"/>
      <c r="P89" s="2"/>
      <c r="Q89" s="2"/>
      <c r="R89" s="2"/>
      <c r="S89" s="2"/>
      <c r="T89" s="2"/>
      <c r="U89" s="2"/>
      <c r="V89" s="2"/>
      <c r="W89" s="2"/>
      <c r="X89" s="2"/>
      <c r="Y89" s="2"/>
    </row>
    <row r="90" spans="1:25">
      <c r="A90" s="2"/>
      <c r="B90" s="74"/>
      <c r="C90" s="74"/>
      <c r="D90" s="74"/>
      <c r="E90" s="74"/>
      <c r="F90" s="74"/>
      <c r="G90" s="74"/>
      <c r="H90" s="74"/>
      <c r="I90" s="74"/>
      <c r="J90" s="2"/>
      <c r="K90" s="2"/>
      <c r="L90" s="2"/>
      <c r="M90" s="2"/>
      <c r="N90" s="2"/>
      <c r="O90" s="2"/>
      <c r="P90" s="2"/>
      <c r="Q90" s="2"/>
      <c r="R90" s="2"/>
      <c r="S90" s="2"/>
      <c r="T90" s="2"/>
      <c r="U90" s="2"/>
      <c r="V90" s="2"/>
      <c r="W90" s="2"/>
      <c r="X90" s="2"/>
      <c r="Y90" s="2"/>
    </row>
    <row r="91" spans="1:25">
      <c r="A91" s="2"/>
      <c r="B91" s="74"/>
      <c r="C91" s="74"/>
      <c r="D91" s="74"/>
      <c r="E91" s="74"/>
      <c r="F91" s="74"/>
      <c r="G91" s="74"/>
      <c r="H91" s="74"/>
      <c r="I91" s="74"/>
      <c r="J91" s="2"/>
      <c r="K91" s="2"/>
      <c r="L91" s="2"/>
      <c r="M91" s="2"/>
      <c r="N91" s="2"/>
      <c r="O91" s="2"/>
      <c r="P91" s="2"/>
      <c r="Q91" s="2"/>
      <c r="R91" s="2"/>
      <c r="S91" s="2"/>
      <c r="T91" s="2"/>
      <c r="U91" s="2"/>
      <c r="V91" s="2"/>
      <c r="W91" s="2"/>
      <c r="X91" s="2"/>
      <c r="Y91" s="2"/>
    </row>
    <row r="92" spans="1:25">
      <c r="A92" s="2"/>
      <c r="B92" s="74"/>
      <c r="C92" s="74"/>
      <c r="D92" s="74"/>
      <c r="E92" s="74"/>
      <c r="F92" s="74"/>
      <c r="G92" s="74"/>
      <c r="H92" s="74"/>
      <c r="I92" s="74"/>
      <c r="J92" s="2"/>
      <c r="K92" s="2"/>
      <c r="L92" s="2"/>
      <c r="M92" s="2"/>
      <c r="N92" s="2"/>
      <c r="O92" s="2"/>
      <c r="P92" s="2"/>
      <c r="Q92" s="2"/>
      <c r="R92" s="2"/>
      <c r="S92" s="2"/>
      <c r="T92" s="2"/>
      <c r="U92" s="2"/>
      <c r="V92" s="2"/>
      <c r="W92" s="2"/>
      <c r="X92" s="2"/>
      <c r="Y92" s="2"/>
    </row>
    <row r="93" spans="1:25">
      <c r="A93" s="2"/>
      <c r="B93" s="74"/>
      <c r="C93" s="74"/>
      <c r="D93" s="74"/>
      <c r="E93" s="74"/>
      <c r="F93" s="74"/>
      <c r="G93" s="74"/>
      <c r="H93" s="74"/>
      <c r="I93" s="74"/>
      <c r="J93" s="2"/>
      <c r="K93" s="2"/>
      <c r="L93" s="2"/>
      <c r="M93" s="2"/>
      <c r="N93" s="2"/>
      <c r="O93" s="2"/>
      <c r="P93" s="2"/>
      <c r="Q93" s="2"/>
      <c r="R93" s="2"/>
      <c r="S93" s="2"/>
      <c r="T93" s="2"/>
      <c r="U93" s="2"/>
      <c r="V93" s="2"/>
      <c r="W93" s="2"/>
      <c r="X93" s="2"/>
      <c r="Y93" s="2"/>
    </row>
    <row r="94" spans="1:25">
      <c r="A94" s="2"/>
      <c r="B94" s="74"/>
      <c r="C94" s="74"/>
      <c r="D94" s="74"/>
      <c r="E94" s="74"/>
      <c r="F94" s="74"/>
      <c r="G94" s="74"/>
      <c r="H94" s="74"/>
      <c r="I94" s="74"/>
      <c r="J94" s="2"/>
      <c r="K94" s="2"/>
      <c r="L94" s="2"/>
      <c r="M94" s="2"/>
      <c r="N94" s="2"/>
      <c r="O94" s="2"/>
      <c r="P94" s="2"/>
      <c r="Q94" s="2"/>
      <c r="R94" s="2"/>
      <c r="S94" s="2"/>
      <c r="T94" s="2"/>
      <c r="U94" s="2"/>
      <c r="V94" s="2"/>
      <c r="W94" s="2"/>
      <c r="X94" s="2"/>
      <c r="Y94" s="2"/>
    </row>
    <row r="95" spans="1:25">
      <c r="A95" s="2"/>
      <c r="B95" s="74"/>
      <c r="C95" s="74"/>
      <c r="D95" s="74"/>
      <c r="E95" s="74"/>
      <c r="F95" s="74"/>
      <c r="G95" s="74"/>
      <c r="H95" s="74"/>
      <c r="I95" s="74"/>
      <c r="J95" s="2"/>
      <c r="K95" s="2"/>
      <c r="L95" s="2"/>
      <c r="M95" s="2"/>
      <c r="N95" s="2"/>
      <c r="O95" s="2"/>
      <c r="P95" s="2"/>
      <c r="Q95" s="2"/>
      <c r="R95" s="2"/>
      <c r="S95" s="2"/>
      <c r="T95" s="2"/>
      <c r="U95" s="2"/>
      <c r="V95" s="2"/>
      <c r="W95" s="2"/>
      <c r="X95" s="2"/>
      <c r="Y95" s="2"/>
    </row>
    <row r="96" spans="1:25">
      <c r="A96" s="2"/>
      <c r="B96" s="74"/>
      <c r="C96" s="74"/>
      <c r="D96" s="74"/>
      <c r="E96" s="74"/>
      <c r="F96" s="74"/>
      <c r="G96" s="74"/>
      <c r="H96" s="74"/>
      <c r="I96" s="74"/>
      <c r="J96" s="2"/>
      <c r="K96" s="2"/>
      <c r="L96" s="2"/>
      <c r="M96" s="2"/>
      <c r="N96" s="2"/>
      <c r="O96" s="2"/>
      <c r="P96" s="2"/>
      <c r="Q96" s="2"/>
      <c r="R96" s="2"/>
      <c r="S96" s="2"/>
      <c r="T96" s="2"/>
      <c r="U96" s="2"/>
      <c r="V96" s="2"/>
      <c r="W96" s="2"/>
      <c r="X96" s="2"/>
      <c r="Y96" s="2"/>
    </row>
    <row r="97" spans="1:25">
      <c r="A97" s="2"/>
      <c r="B97" s="74"/>
      <c r="C97" s="74"/>
      <c r="D97" s="74"/>
      <c r="E97" s="74"/>
      <c r="F97" s="74"/>
      <c r="G97" s="74"/>
      <c r="H97" s="74"/>
      <c r="I97" s="74"/>
      <c r="J97" s="2"/>
      <c r="K97" s="2"/>
      <c r="L97" s="2"/>
      <c r="M97" s="2"/>
      <c r="N97" s="2"/>
      <c r="O97" s="2"/>
      <c r="P97" s="2"/>
      <c r="Q97" s="2"/>
      <c r="R97" s="2"/>
      <c r="S97" s="2"/>
      <c r="T97" s="2"/>
      <c r="U97" s="2"/>
      <c r="V97" s="2"/>
      <c r="W97" s="2"/>
      <c r="X97" s="2"/>
      <c r="Y97" s="2"/>
    </row>
    <row r="98" spans="1:25">
      <c r="A98" s="2"/>
      <c r="B98" s="74"/>
      <c r="C98" s="74"/>
      <c r="D98" s="74"/>
      <c r="E98" s="74"/>
      <c r="F98" s="74"/>
      <c r="G98" s="74"/>
      <c r="H98" s="74"/>
      <c r="I98" s="74"/>
      <c r="J98" s="2"/>
      <c r="K98" s="2"/>
      <c r="L98" s="2"/>
      <c r="M98" s="2"/>
      <c r="N98" s="2"/>
      <c r="O98" s="2"/>
      <c r="P98" s="2"/>
      <c r="Q98" s="2"/>
      <c r="R98" s="2"/>
      <c r="S98" s="2"/>
      <c r="T98" s="2"/>
      <c r="U98" s="2"/>
      <c r="V98" s="2"/>
      <c r="W98" s="2"/>
      <c r="X98" s="2"/>
      <c r="Y98" s="2"/>
    </row>
    <row r="99" spans="1:25">
      <c r="A99" s="2"/>
      <c r="B99" s="74"/>
      <c r="C99" s="74"/>
      <c r="D99" s="74"/>
      <c r="E99" s="74"/>
      <c r="F99" s="74"/>
      <c r="G99" s="74"/>
      <c r="H99" s="74"/>
      <c r="I99" s="74"/>
      <c r="J99" s="2"/>
      <c r="K99" s="2"/>
      <c r="L99" s="2"/>
      <c r="M99" s="2"/>
      <c r="N99" s="2"/>
      <c r="O99" s="2"/>
      <c r="P99" s="2"/>
      <c r="Q99" s="2"/>
      <c r="R99" s="2"/>
      <c r="S99" s="2"/>
      <c r="T99" s="2"/>
      <c r="U99" s="2"/>
      <c r="V99" s="2"/>
      <c r="W99" s="2"/>
      <c r="X99" s="2"/>
      <c r="Y99" s="2"/>
    </row>
    <row r="100" spans="1:25">
      <c r="A100" s="2"/>
      <c r="B100" s="74"/>
      <c r="C100" s="74"/>
      <c r="D100" s="74"/>
      <c r="E100" s="74"/>
      <c r="F100" s="74"/>
      <c r="G100" s="74"/>
      <c r="H100" s="74"/>
      <c r="I100" s="74"/>
      <c r="J100" s="2"/>
      <c r="K100" s="2"/>
      <c r="L100" s="2"/>
      <c r="M100" s="2"/>
      <c r="N100" s="2"/>
      <c r="O100" s="2"/>
      <c r="P100" s="2"/>
      <c r="Q100" s="2"/>
      <c r="R100" s="2"/>
      <c r="S100" s="2"/>
      <c r="T100" s="2"/>
      <c r="U100" s="2"/>
      <c r="V100" s="2"/>
      <c r="W100" s="2"/>
      <c r="X100" s="2"/>
      <c r="Y100" s="2"/>
    </row>
    <row r="101" spans="1:25">
      <c r="A101" s="2"/>
      <c r="B101" s="74"/>
      <c r="C101" s="74"/>
      <c r="D101" s="74"/>
      <c r="E101" s="74"/>
      <c r="F101" s="74"/>
      <c r="G101" s="74"/>
      <c r="H101" s="74"/>
      <c r="I101" s="74"/>
      <c r="J101" s="2"/>
      <c r="K101" s="2"/>
      <c r="L101" s="2"/>
      <c r="M101" s="2"/>
      <c r="N101" s="2"/>
      <c r="O101" s="2"/>
      <c r="P101" s="2"/>
      <c r="Q101" s="2"/>
      <c r="R101" s="2"/>
      <c r="S101" s="2"/>
      <c r="T101" s="2"/>
      <c r="U101" s="2"/>
      <c r="V101" s="2"/>
      <c r="W101" s="2"/>
      <c r="X101" s="2"/>
      <c r="Y101" s="2"/>
    </row>
    <row r="102" spans="1:25">
      <c r="A102" s="2"/>
      <c r="B102" s="74"/>
      <c r="C102" s="74"/>
      <c r="D102" s="74"/>
      <c r="E102" s="74"/>
      <c r="F102" s="74"/>
      <c r="G102" s="74"/>
      <c r="H102" s="74"/>
      <c r="I102" s="74"/>
      <c r="J102" s="2"/>
      <c r="K102" s="2"/>
      <c r="L102" s="2"/>
      <c r="M102" s="2"/>
      <c r="N102" s="2"/>
      <c r="O102" s="2"/>
      <c r="P102" s="2"/>
      <c r="Q102" s="2"/>
      <c r="R102" s="2"/>
      <c r="S102" s="2"/>
      <c r="T102" s="2"/>
      <c r="U102" s="2"/>
      <c r="V102" s="2"/>
      <c r="W102" s="2"/>
      <c r="X102" s="2"/>
      <c r="Y102" s="2"/>
    </row>
    <row r="103" spans="1:25">
      <c r="A103" s="2"/>
      <c r="B103" s="74"/>
      <c r="C103" s="74"/>
      <c r="D103" s="74"/>
      <c r="E103" s="74"/>
      <c r="F103" s="74"/>
      <c r="G103" s="74"/>
      <c r="H103" s="74"/>
      <c r="I103" s="74"/>
      <c r="J103" s="2"/>
      <c r="K103" s="2"/>
      <c r="L103" s="2"/>
      <c r="M103" s="2"/>
      <c r="N103" s="2"/>
      <c r="O103" s="2"/>
      <c r="P103" s="2"/>
      <c r="Q103" s="2"/>
      <c r="R103" s="2"/>
      <c r="S103" s="2"/>
      <c r="T103" s="2"/>
      <c r="U103" s="2"/>
      <c r="V103" s="2"/>
      <c r="W103" s="2"/>
      <c r="X103" s="2"/>
      <c r="Y103" s="2"/>
    </row>
    <row r="104" spans="1:25">
      <c r="A104" s="2"/>
      <c r="B104" s="74"/>
      <c r="C104" s="74"/>
      <c r="D104" s="74"/>
      <c r="E104" s="74"/>
      <c r="F104" s="74"/>
      <c r="G104" s="74"/>
      <c r="H104" s="74"/>
      <c r="I104" s="74"/>
      <c r="J104" s="2"/>
      <c r="K104" s="2"/>
      <c r="L104" s="2"/>
      <c r="M104" s="2"/>
      <c r="N104" s="2"/>
      <c r="O104" s="2"/>
      <c r="P104" s="2"/>
      <c r="Q104" s="2"/>
      <c r="R104" s="2"/>
      <c r="S104" s="2"/>
      <c r="T104" s="2"/>
      <c r="U104" s="2"/>
      <c r="V104" s="2"/>
      <c r="W104" s="2"/>
      <c r="X104" s="2"/>
      <c r="Y104" s="2"/>
    </row>
    <row r="105" spans="1:25">
      <c r="A105" s="2"/>
      <c r="B105" s="74"/>
      <c r="C105" s="74"/>
      <c r="D105" s="74"/>
      <c r="E105" s="74"/>
      <c r="F105" s="74"/>
      <c r="G105" s="74"/>
      <c r="H105" s="74"/>
      <c r="I105" s="74"/>
      <c r="J105" s="2"/>
      <c r="K105" s="2"/>
      <c r="L105" s="2"/>
      <c r="M105" s="2"/>
      <c r="N105" s="2"/>
      <c r="O105" s="2"/>
      <c r="P105" s="2"/>
      <c r="Q105" s="2"/>
      <c r="R105" s="2"/>
      <c r="S105" s="2"/>
      <c r="T105" s="2"/>
      <c r="U105" s="2"/>
      <c r="V105" s="2"/>
      <c r="W105" s="2"/>
      <c r="X105" s="2"/>
      <c r="Y105" s="2"/>
    </row>
    <row r="106" spans="1:25">
      <c r="A106" s="2"/>
      <c r="B106" s="74"/>
      <c r="C106" s="74"/>
      <c r="D106" s="74"/>
      <c r="E106" s="74"/>
      <c r="F106" s="74"/>
      <c r="G106" s="74"/>
      <c r="H106" s="74"/>
      <c r="I106" s="74"/>
      <c r="J106" s="2"/>
      <c r="K106" s="2"/>
      <c r="L106" s="2"/>
      <c r="M106" s="2"/>
      <c r="N106" s="2"/>
      <c r="O106" s="2"/>
      <c r="P106" s="2"/>
      <c r="Q106" s="2"/>
      <c r="R106" s="2"/>
      <c r="S106" s="2"/>
      <c r="T106" s="2"/>
      <c r="U106" s="2"/>
      <c r="V106" s="2"/>
      <c r="W106" s="2"/>
      <c r="X106" s="2"/>
      <c r="Y106" s="2"/>
    </row>
    <row r="107" spans="1:25">
      <c r="A107" s="2"/>
      <c r="B107" s="74"/>
      <c r="C107" s="74"/>
      <c r="D107" s="74"/>
      <c r="E107" s="74"/>
      <c r="F107" s="74"/>
      <c r="G107" s="74"/>
      <c r="H107" s="74"/>
      <c r="I107" s="74"/>
      <c r="J107" s="2"/>
      <c r="K107" s="2"/>
      <c r="L107" s="2"/>
      <c r="M107" s="2"/>
      <c r="N107" s="2"/>
      <c r="O107" s="2"/>
      <c r="P107" s="2"/>
      <c r="Q107" s="2"/>
      <c r="R107" s="2"/>
      <c r="S107" s="2"/>
      <c r="T107" s="2"/>
      <c r="U107" s="2"/>
      <c r="V107" s="2"/>
      <c r="W107" s="2"/>
      <c r="X107" s="2"/>
      <c r="Y107" s="2"/>
    </row>
    <row r="108" spans="1:25">
      <c r="A108" s="2"/>
      <c r="B108" s="74"/>
      <c r="C108" s="74"/>
      <c r="D108" s="74"/>
      <c r="E108" s="74"/>
      <c r="F108" s="74"/>
      <c r="G108" s="74"/>
      <c r="H108" s="74"/>
      <c r="I108" s="74"/>
      <c r="J108" s="2"/>
      <c r="K108" s="2"/>
      <c r="L108" s="2"/>
      <c r="M108" s="2"/>
      <c r="N108" s="2"/>
      <c r="O108" s="2"/>
      <c r="P108" s="2"/>
      <c r="Q108" s="2"/>
      <c r="R108" s="2"/>
      <c r="S108" s="2"/>
      <c r="T108" s="2"/>
      <c r="U108" s="2"/>
      <c r="V108" s="2"/>
      <c r="W108" s="2"/>
      <c r="X108" s="2"/>
      <c r="Y108" s="2"/>
    </row>
    <row r="109" spans="1:25">
      <c r="A109" s="2"/>
      <c r="B109" s="74"/>
      <c r="C109" s="74"/>
      <c r="D109" s="74"/>
      <c r="E109" s="74"/>
      <c r="F109" s="74"/>
      <c r="G109" s="74"/>
      <c r="H109" s="74"/>
      <c r="I109" s="74"/>
      <c r="J109" s="2"/>
      <c r="K109" s="2"/>
      <c r="L109" s="2"/>
      <c r="M109" s="2"/>
      <c r="N109" s="2"/>
      <c r="O109" s="2"/>
      <c r="P109" s="2"/>
      <c r="Q109" s="2"/>
      <c r="R109" s="2"/>
      <c r="S109" s="2"/>
      <c r="T109" s="2"/>
      <c r="U109" s="2"/>
      <c r="V109" s="2"/>
      <c r="W109" s="2"/>
      <c r="X109" s="2"/>
      <c r="Y109" s="2"/>
    </row>
    <row r="110" spans="1:25">
      <c r="A110" s="2"/>
      <c r="B110" s="74"/>
      <c r="C110" s="74"/>
      <c r="D110" s="74"/>
      <c r="E110" s="74"/>
      <c r="F110" s="74"/>
      <c r="G110" s="74"/>
      <c r="H110" s="74"/>
      <c r="I110" s="74"/>
      <c r="J110" s="2"/>
      <c r="K110" s="2"/>
      <c r="L110" s="2"/>
      <c r="M110" s="2"/>
      <c r="N110" s="2"/>
      <c r="O110" s="2"/>
      <c r="P110" s="2"/>
      <c r="Q110" s="2"/>
      <c r="R110" s="2"/>
      <c r="S110" s="2"/>
      <c r="T110" s="2"/>
      <c r="U110" s="2"/>
      <c r="V110" s="2"/>
      <c r="W110" s="2"/>
      <c r="X110" s="2"/>
      <c r="Y110" s="2"/>
    </row>
    <row r="111" spans="1:25">
      <c r="A111" s="2"/>
      <c r="B111" s="74"/>
      <c r="C111" s="74"/>
      <c r="D111" s="74"/>
      <c r="E111" s="74"/>
      <c r="F111" s="74"/>
      <c r="G111" s="74"/>
      <c r="H111" s="74"/>
      <c r="I111" s="74"/>
      <c r="J111" s="2"/>
      <c r="K111" s="2"/>
      <c r="L111" s="2"/>
      <c r="M111" s="2"/>
      <c r="N111" s="2"/>
      <c r="O111" s="2"/>
      <c r="P111" s="2"/>
      <c r="Q111" s="2"/>
      <c r="R111" s="2"/>
      <c r="S111" s="2"/>
      <c r="T111" s="2"/>
      <c r="U111" s="2"/>
      <c r="V111" s="2"/>
      <c r="W111" s="2"/>
      <c r="X111" s="2"/>
      <c r="Y111" s="2"/>
    </row>
    <row r="112" spans="1:25">
      <c r="A112" s="2"/>
      <c r="B112" s="74"/>
      <c r="C112" s="74"/>
      <c r="D112" s="74"/>
      <c r="E112" s="74"/>
      <c r="F112" s="74"/>
      <c r="G112" s="74"/>
      <c r="H112" s="74"/>
      <c r="I112" s="74"/>
      <c r="J112" s="2"/>
      <c r="K112" s="2"/>
      <c r="L112" s="2"/>
      <c r="M112" s="2"/>
      <c r="N112" s="2"/>
      <c r="O112" s="2"/>
      <c r="P112" s="2"/>
      <c r="Q112" s="2"/>
      <c r="R112" s="2"/>
      <c r="S112" s="2"/>
      <c r="T112" s="2"/>
      <c r="U112" s="2"/>
      <c r="V112" s="2"/>
      <c r="W112" s="2"/>
      <c r="X112" s="2"/>
      <c r="Y112" s="2"/>
    </row>
    <row r="113" spans="1:25">
      <c r="A113" s="2"/>
      <c r="B113" s="74"/>
      <c r="C113" s="74"/>
      <c r="D113" s="74"/>
      <c r="E113" s="74"/>
      <c r="F113" s="74"/>
      <c r="G113" s="74"/>
      <c r="H113" s="74"/>
      <c r="I113" s="74"/>
      <c r="J113" s="2"/>
      <c r="K113" s="2"/>
      <c r="L113" s="2"/>
      <c r="M113" s="2"/>
      <c r="N113" s="2"/>
      <c r="O113" s="2"/>
      <c r="P113" s="2"/>
      <c r="Q113" s="2"/>
      <c r="R113" s="2"/>
      <c r="S113" s="2"/>
      <c r="T113" s="2"/>
      <c r="U113" s="2"/>
      <c r="V113" s="2"/>
      <c r="W113" s="2"/>
      <c r="X113" s="2"/>
      <c r="Y113" s="2"/>
    </row>
    <row r="114" spans="1:25">
      <c r="A114" s="2"/>
      <c r="B114" s="74"/>
      <c r="C114" s="74"/>
      <c r="D114" s="74"/>
      <c r="E114" s="74"/>
      <c r="F114" s="74"/>
      <c r="G114" s="74"/>
      <c r="H114" s="74"/>
      <c r="I114" s="74"/>
      <c r="J114" s="2"/>
      <c r="K114" s="2"/>
      <c r="L114" s="2"/>
      <c r="M114" s="2"/>
      <c r="N114" s="2"/>
      <c r="O114" s="2"/>
      <c r="P114" s="2"/>
      <c r="Q114" s="2"/>
      <c r="R114" s="2"/>
      <c r="S114" s="2"/>
      <c r="T114" s="2"/>
      <c r="U114" s="2"/>
      <c r="V114" s="2"/>
      <c r="W114" s="2"/>
      <c r="X114" s="2"/>
      <c r="Y114" s="2"/>
    </row>
    <row r="115" spans="1:25">
      <c r="A115" s="2"/>
      <c r="B115" s="74"/>
      <c r="C115" s="74"/>
      <c r="D115" s="74"/>
      <c r="E115" s="74"/>
      <c r="F115" s="74"/>
      <c r="G115" s="74"/>
      <c r="H115" s="74"/>
      <c r="I115" s="74"/>
      <c r="J115" s="2"/>
      <c r="K115" s="2"/>
      <c r="L115" s="2"/>
      <c r="M115" s="2"/>
      <c r="N115" s="2"/>
      <c r="O115" s="2"/>
      <c r="P115" s="2"/>
      <c r="Q115" s="2"/>
      <c r="R115" s="2"/>
      <c r="S115" s="2"/>
      <c r="T115" s="2"/>
      <c r="U115" s="2"/>
      <c r="V115" s="2"/>
      <c r="W115" s="2"/>
      <c r="X115" s="2"/>
      <c r="Y115" s="2"/>
    </row>
    <row r="116" spans="1:25">
      <c r="A116" s="2"/>
      <c r="B116" s="74"/>
      <c r="C116" s="74"/>
      <c r="D116" s="74"/>
      <c r="E116" s="74"/>
      <c r="F116" s="74"/>
      <c r="G116" s="74"/>
      <c r="H116" s="74"/>
      <c r="I116" s="74"/>
      <c r="J116" s="2"/>
      <c r="K116" s="2"/>
      <c r="L116" s="2"/>
      <c r="M116" s="2"/>
      <c r="N116" s="2"/>
      <c r="O116" s="2"/>
      <c r="P116" s="2"/>
      <c r="Q116" s="2"/>
      <c r="R116" s="2"/>
      <c r="S116" s="2"/>
      <c r="T116" s="2"/>
      <c r="U116" s="2"/>
      <c r="V116" s="2"/>
      <c r="W116" s="2"/>
      <c r="X116" s="2"/>
      <c r="Y116" s="2"/>
    </row>
    <row r="117" spans="1:25">
      <c r="A117" s="2"/>
      <c r="B117" s="74"/>
      <c r="C117" s="74"/>
      <c r="D117" s="74"/>
      <c r="E117" s="74"/>
      <c r="F117" s="74"/>
      <c r="G117" s="74"/>
      <c r="H117" s="74"/>
      <c r="I117" s="74"/>
      <c r="J117" s="2"/>
      <c r="K117" s="2"/>
      <c r="L117" s="2"/>
      <c r="M117" s="2"/>
      <c r="N117" s="2"/>
      <c r="O117" s="2"/>
      <c r="P117" s="2"/>
      <c r="Q117" s="2"/>
      <c r="R117" s="2"/>
      <c r="S117" s="2"/>
      <c r="T117" s="2"/>
      <c r="U117" s="2"/>
      <c r="V117" s="2"/>
      <c r="W117" s="2"/>
      <c r="X117" s="2"/>
      <c r="Y117" s="2"/>
    </row>
    <row r="118" spans="1:25">
      <c r="A118" s="2"/>
      <c r="B118" s="74"/>
      <c r="C118" s="74"/>
      <c r="D118" s="74"/>
      <c r="E118" s="74"/>
      <c r="F118" s="74"/>
      <c r="G118" s="74"/>
      <c r="H118" s="74"/>
      <c r="I118" s="74"/>
      <c r="J118" s="2"/>
      <c r="K118" s="2"/>
      <c r="L118" s="2"/>
      <c r="M118" s="2"/>
      <c r="N118" s="2"/>
      <c r="O118" s="2"/>
      <c r="P118" s="2"/>
      <c r="Q118" s="2"/>
      <c r="R118" s="2"/>
      <c r="S118" s="2"/>
      <c r="T118" s="2"/>
      <c r="U118" s="2"/>
      <c r="V118" s="2"/>
      <c r="W118" s="2"/>
      <c r="X118" s="2"/>
      <c r="Y118" s="2"/>
    </row>
    <row r="119" spans="1:25">
      <c r="A119" s="2"/>
      <c r="B119" s="74"/>
      <c r="C119" s="74"/>
      <c r="D119" s="74"/>
      <c r="E119" s="74"/>
      <c r="F119" s="74"/>
      <c r="G119" s="74"/>
      <c r="H119" s="74"/>
      <c r="I119" s="74"/>
      <c r="J119" s="2"/>
      <c r="K119" s="2"/>
      <c r="L119" s="2"/>
      <c r="M119" s="2"/>
      <c r="N119" s="2"/>
      <c r="O119" s="2"/>
      <c r="P119" s="2"/>
      <c r="Q119" s="2"/>
      <c r="R119" s="2"/>
      <c r="S119" s="2"/>
      <c r="T119" s="2"/>
      <c r="U119" s="2"/>
      <c r="V119" s="2"/>
      <c r="W119" s="2"/>
      <c r="X119" s="2"/>
      <c r="Y119" s="2"/>
    </row>
    <row r="120" spans="1:25">
      <c r="A120" s="2"/>
      <c r="B120" s="74"/>
      <c r="C120" s="74"/>
      <c r="D120" s="74"/>
      <c r="E120" s="74"/>
      <c r="F120" s="74"/>
      <c r="G120" s="74"/>
      <c r="H120" s="74"/>
      <c r="I120" s="74"/>
      <c r="J120" s="2"/>
      <c r="K120" s="2"/>
      <c r="L120" s="2"/>
      <c r="M120" s="2"/>
      <c r="N120" s="2"/>
      <c r="O120" s="2"/>
      <c r="P120" s="2"/>
      <c r="Q120" s="2"/>
      <c r="R120" s="2"/>
      <c r="S120" s="2"/>
      <c r="T120" s="2"/>
      <c r="U120" s="2"/>
      <c r="V120" s="2"/>
      <c r="W120" s="2"/>
      <c r="X120" s="2"/>
      <c r="Y120" s="2"/>
    </row>
    <row r="121" spans="1:25">
      <c r="A121" s="2"/>
      <c r="B121" s="74"/>
      <c r="C121" s="74"/>
      <c r="D121" s="74"/>
      <c r="E121" s="74"/>
      <c r="F121" s="74"/>
      <c r="G121" s="74"/>
      <c r="H121" s="74"/>
      <c r="I121" s="74"/>
      <c r="J121" s="2"/>
      <c r="K121" s="2"/>
      <c r="L121" s="2"/>
      <c r="M121" s="2"/>
      <c r="N121" s="2"/>
      <c r="O121" s="2"/>
      <c r="P121" s="2"/>
      <c r="Q121" s="2"/>
      <c r="R121" s="2"/>
      <c r="S121" s="2"/>
      <c r="T121" s="2"/>
      <c r="U121" s="2"/>
      <c r="V121" s="2"/>
      <c r="W121" s="2"/>
      <c r="X121" s="2"/>
      <c r="Y121" s="2"/>
    </row>
    <row r="122" spans="1:25">
      <c r="A122" s="2"/>
      <c r="B122" s="74"/>
      <c r="C122" s="74"/>
      <c r="D122" s="74"/>
      <c r="E122" s="74"/>
      <c r="F122" s="74"/>
      <c r="G122" s="74"/>
      <c r="H122" s="74"/>
      <c r="I122" s="74"/>
      <c r="J122" s="2"/>
      <c r="K122" s="2"/>
      <c r="L122" s="2"/>
      <c r="M122" s="2"/>
      <c r="N122" s="2"/>
      <c r="O122" s="2"/>
      <c r="P122" s="2"/>
      <c r="Q122" s="2"/>
      <c r="R122" s="2"/>
      <c r="S122" s="2"/>
      <c r="T122" s="2"/>
      <c r="U122" s="2"/>
      <c r="V122" s="2"/>
      <c r="W122" s="2"/>
      <c r="X122" s="2"/>
      <c r="Y122" s="2"/>
    </row>
    <row r="123" spans="1:25">
      <c r="A123" s="2"/>
      <c r="B123" s="74"/>
      <c r="C123" s="74"/>
      <c r="D123" s="74"/>
      <c r="E123" s="74"/>
      <c r="F123" s="74"/>
      <c r="G123" s="74"/>
      <c r="H123" s="74"/>
      <c r="I123" s="74"/>
      <c r="J123" s="2"/>
      <c r="K123" s="2"/>
      <c r="L123" s="2"/>
      <c r="M123" s="2"/>
      <c r="N123" s="2"/>
      <c r="O123" s="2"/>
      <c r="P123" s="2"/>
      <c r="Q123" s="2"/>
      <c r="R123" s="2"/>
      <c r="S123" s="2"/>
      <c r="T123" s="2"/>
      <c r="U123" s="2"/>
      <c r="V123" s="2"/>
      <c r="W123" s="2"/>
      <c r="X123" s="2"/>
      <c r="Y123" s="2"/>
    </row>
    <row r="124" spans="1:25">
      <c r="A124" s="2"/>
      <c r="B124" s="74"/>
      <c r="C124" s="74"/>
      <c r="D124" s="74"/>
      <c r="E124" s="74"/>
      <c r="F124" s="74"/>
      <c r="G124" s="74"/>
      <c r="H124" s="74"/>
      <c r="I124" s="74"/>
      <c r="J124" s="2"/>
      <c r="K124" s="2"/>
      <c r="L124" s="2"/>
      <c r="M124" s="2"/>
      <c r="N124" s="2"/>
      <c r="O124" s="2"/>
      <c r="P124" s="2"/>
      <c r="Q124" s="2"/>
      <c r="R124" s="2"/>
      <c r="S124" s="2"/>
      <c r="T124" s="2"/>
      <c r="U124" s="2"/>
      <c r="V124" s="2"/>
      <c r="W124" s="2"/>
      <c r="X124" s="2"/>
      <c r="Y124" s="2"/>
    </row>
    <row r="125" spans="1:25">
      <c r="A125" s="2"/>
      <c r="B125" s="74"/>
      <c r="C125" s="74"/>
      <c r="D125" s="74"/>
      <c r="E125" s="74"/>
      <c r="F125" s="74"/>
      <c r="G125" s="74"/>
      <c r="H125" s="74"/>
      <c r="I125" s="74"/>
      <c r="J125" s="2"/>
      <c r="K125" s="2"/>
      <c r="L125" s="2"/>
      <c r="M125" s="2"/>
      <c r="N125" s="2"/>
      <c r="O125" s="2"/>
      <c r="P125" s="2"/>
      <c r="Q125" s="2"/>
      <c r="R125" s="2"/>
      <c r="S125" s="2"/>
      <c r="T125" s="2"/>
      <c r="U125" s="2"/>
      <c r="V125" s="2"/>
      <c r="W125" s="2"/>
      <c r="X125" s="2"/>
      <c r="Y125" s="2"/>
    </row>
    <row r="126" spans="1:25">
      <c r="A126" s="2"/>
      <c r="B126" s="74"/>
      <c r="C126" s="74"/>
      <c r="D126" s="74"/>
      <c r="E126" s="74"/>
      <c r="F126" s="74"/>
      <c r="G126" s="74"/>
      <c r="H126" s="74"/>
      <c r="I126" s="74"/>
      <c r="J126" s="2"/>
      <c r="K126" s="2"/>
      <c r="L126" s="2"/>
      <c r="M126" s="2"/>
      <c r="N126" s="2"/>
      <c r="O126" s="2"/>
      <c r="P126" s="2"/>
      <c r="Q126" s="2"/>
      <c r="R126" s="2"/>
      <c r="S126" s="2"/>
      <c r="T126" s="2"/>
      <c r="U126" s="2"/>
      <c r="V126" s="2"/>
      <c r="W126" s="2"/>
      <c r="X126" s="2"/>
      <c r="Y126" s="2"/>
    </row>
    <row r="127" spans="1:25">
      <c r="A127" s="2"/>
      <c r="B127" s="74"/>
      <c r="C127" s="74"/>
      <c r="D127" s="74"/>
      <c r="E127" s="74"/>
      <c r="F127" s="74"/>
      <c r="G127" s="74"/>
      <c r="H127" s="74"/>
      <c r="I127" s="74"/>
      <c r="J127" s="2"/>
      <c r="K127" s="2"/>
      <c r="L127" s="2"/>
      <c r="M127" s="2"/>
      <c r="N127" s="2"/>
      <c r="O127" s="2"/>
      <c r="P127" s="2"/>
      <c r="Q127" s="2"/>
      <c r="R127" s="2"/>
      <c r="S127" s="2"/>
      <c r="T127" s="2"/>
      <c r="U127" s="2"/>
      <c r="V127" s="2"/>
      <c r="W127" s="2"/>
      <c r="X127" s="2"/>
      <c r="Y127" s="2"/>
    </row>
    <row r="128" spans="1:25">
      <c r="A128" s="2"/>
      <c r="B128" s="74"/>
      <c r="C128" s="74"/>
      <c r="D128" s="74"/>
      <c r="E128" s="74"/>
      <c r="F128" s="74"/>
      <c r="G128" s="74"/>
      <c r="H128" s="74"/>
      <c r="I128" s="74"/>
      <c r="J128" s="2"/>
      <c r="K128" s="2"/>
      <c r="L128" s="2"/>
      <c r="M128" s="2"/>
      <c r="N128" s="2"/>
      <c r="O128" s="2"/>
      <c r="P128" s="2"/>
      <c r="Q128" s="2"/>
      <c r="R128" s="2"/>
      <c r="S128" s="2"/>
      <c r="T128" s="2"/>
      <c r="U128" s="2"/>
      <c r="V128" s="2"/>
      <c r="W128" s="2"/>
      <c r="X128" s="2"/>
      <c r="Y128" s="2"/>
    </row>
    <row r="129" spans="1:25">
      <c r="A129" s="2"/>
      <c r="B129" s="74"/>
      <c r="C129" s="74"/>
      <c r="D129" s="74"/>
      <c r="E129" s="74"/>
      <c r="F129" s="74"/>
      <c r="G129" s="74"/>
      <c r="H129" s="74"/>
      <c r="I129" s="74"/>
      <c r="J129" s="2"/>
      <c r="K129" s="2"/>
      <c r="L129" s="2"/>
      <c r="M129" s="2"/>
      <c r="N129" s="2"/>
      <c r="O129" s="2"/>
      <c r="P129" s="2"/>
      <c r="Q129" s="2"/>
      <c r="R129" s="2"/>
      <c r="S129" s="2"/>
      <c r="T129" s="2"/>
      <c r="U129" s="2"/>
      <c r="V129" s="2"/>
      <c r="W129" s="2"/>
      <c r="X129" s="2"/>
      <c r="Y129" s="2"/>
    </row>
    <row r="130" spans="1:25">
      <c r="A130" s="2"/>
      <c r="B130" s="74"/>
      <c r="C130" s="74"/>
      <c r="D130" s="74"/>
      <c r="E130" s="74"/>
      <c r="F130" s="74"/>
      <c r="G130" s="74"/>
      <c r="H130" s="74"/>
      <c r="I130" s="74"/>
      <c r="J130" s="2"/>
      <c r="K130" s="2"/>
      <c r="L130" s="2"/>
      <c r="M130" s="2"/>
      <c r="N130" s="2"/>
      <c r="O130" s="2"/>
      <c r="P130" s="2"/>
      <c r="Q130" s="2"/>
      <c r="R130" s="2"/>
      <c r="S130" s="2"/>
      <c r="T130" s="2"/>
      <c r="U130" s="2"/>
      <c r="V130" s="2"/>
      <c r="W130" s="2"/>
      <c r="X130" s="2"/>
      <c r="Y130" s="2"/>
    </row>
    <row r="131" spans="1:25">
      <c r="A131" s="2"/>
      <c r="B131" s="74"/>
      <c r="C131" s="74"/>
      <c r="D131" s="74"/>
      <c r="E131" s="74"/>
      <c r="F131" s="74"/>
      <c r="G131" s="74"/>
      <c r="H131" s="74"/>
      <c r="I131" s="74"/>
      <c r="J131" s="2"/>
      <c r="K131" s="2"/>
      <c r="L131" s="2"/>
      <c r="M131" s="2"/>
      <c r="N131" s="2"/>
      <c r="O131" s="2"/>
      <c r="P131" s="2"/>
      <c r="Q131" s="2"/>
      <c r="R131" s="2"/>
      <c r="S131" s="2"/>
      <c r="T131" s="2"/>
      <c r="U131" s="2"/>
      <c r="V131" s="2"/>
      <c r="W131" s="2"/>
      <c r="X131" s="2"/>
      <c r="Y131" s="2"/>
    </row>
    <row r="132" spans="1:25">
      <c r="A132" s="2"/>
      <c r="B132" s="74"/>
      <c r="C132" s="74"/>
      <c r="D132" s="74"/>
      <c r="E132" s="74"/>
      <c r="F132" s="74"/>
      <c r="G132" s="74"/>
      <c r="H132" s="74"/>
      <c r="I132" s="74"/>
      <c r="J132" s="2"/>
      <c r="K132" s="2"/>
      <c r="L132" s="2"/>
      <c r="M132" s="2"/>
      <c r="N132" s="2"/>
      <c r="O132" s="2"/>
      <c r="P132" s="2"/>
      <c r="Q132" s="2"/>
      <c r="R132" s="2"/>
      <c r="S132" s="2"/>
      <c r="T132" s="2"/>
      <c r="U132" s="2"/>
      <c r="V132" s="2"/>
      <c r="W132" s="2"/>
      <c r="X132" s="2"/>
      <c r="Y132" s="2"/>
    </row>
    <row r="133" spans="1:25">
      <c r="A133" s="2"/>
      <c r="B133" s="74"/>
      <c r="C133" s="74"/>
      <c r="D133" s="74"/>
      <c r="E133" s="74"/>
      <c r="F133" s="74"/>
      <c r="G133" s="74"/>
      <c r="H133" s="74"/>
      <c r="I133" s="74"/>
      <c r="J133" s="2"/>
      <c r="K133" s="2"/>
      <c r="L133" s="2"/>
      <c r="M133" s="2"/>
      <c r="N133" s="2"/>
      <c r="O133" s="2"/>
      <c r="P133" s="2"/>
      <c r="Q133" s="2"/>
      <c r="R133" s="2"/>
      <c r="S133" s="2"/>
      <c r="T133" s="2"/>
      <c r="U133" s="2"/>
      <c r="V133" s="2"/>
      <c r="W133" s="2"/>
      <c r="X133" s="2"/>
      <c r="Y133" s="2"/>
    </row>
    <row r="134" spans="1:25">
      <c r="A134" s="2"/>
      <c r="B134" s="74"/>
      <c r="C134" s="74"/>
      <c r="D134" s="74"/>
      <c r="E134" s="74"/>
      <c r="F134" s="74"/>
      <c r="G134" s="74"/>
      <c r="H134" s="74"/>
      <c r="I134" s="74"/>
      <c r="J134" s="2"/>
      <c r="K134" s="2"/>
      <c r="L134" s="2"/>
      <c r="M134" s="2"/>
      <c r="N134" s="2"/>
      <c r="O134" s="2"/>
      <c r="P134" s="2"/>
      <c r="Q134" s="2"/>
      <c r="R134" s="2"/>
      <c r="S134" s="2"/>
      <c r="T134" s="2"/>
      <c r="U134" s="2"/>
      <c r="V134" s="2"/>
      <c r="W134" s="2"/>
      <c r="X134" s="2"/>
      <c r="Y134" s="2"/>
    </row>
    <row r="135" spans="1:25">
      <c r="A135" s="2"/>
      <c r="B135" s="74"/>
      <c r="C135" s="74"/>
      <c r="D135" s="74"/>
      <c r="E135" s="74"/>
      <c r="F135" s="74"/>
      <c r="G135" s="74"/>
      <c r="H135" s="74"/>
      <c r="I135" s="74"/>
      <c r="J135" s="2"/>
      <c r="K135" s="2"/>
      <c r="L135" s="2"/>
      <c r="M135" s="2"/>
      <c r="N135" s="2"/>
      <c r="O135" s="2"/>
      <c r="P135" s="2"/>
      <c r="Q135" s="2"/>
      <c r="R135" s="2"/>
      <c r="S135" s="2"/>
      <c r="T135" s="2"/>
      <c r="U135" s="2"/>
      <c r="V135" s="2"/>
      <c r="W135" s="2"/>
      <c r="X135" s="2"/>
      <c r="Y135" s="2"/>
    </row>
    <row r="136" spans="1:25">
      <c r="A136" s="2"/>
      <c r="B136" s="74"/>
      <c r="C136" s="74"/>
      <c r="D136" s="74"/>
      <c r="E136" s="74"/>
      <c r="F136" s="74"/>
      <c r="G136" s="74"/>
      <c r="H136" s="74"/>
      <c r="I136" s="74"/>
      <c r="J136" s="2"/>
      <c r="K136" s="2"/>
      <c r="L136" s="2"/>
      <c r="M136" s="2"/>
      <c r="N136" s="2"/>
      <c r="O136" s="2"/>
      <c r="P136" s="2"/>
      <c r="Q136" s="2"/>
      <c r="R136" s="2"/>
      <c r="S136" s="2"/>
      <c r="T136" s="2"/>
      <c r="U136" s="2"/>
      <c r="V136" s="2"/>
      <c r="W136" s="2"/>
      <c r="X136" s="2"/>
      <c r="Y136" s="2"/>
    </row>
    <row r="137" spans="1:25">
      <c r="A137" s="2"/>
      <c r="B137" s="74"/>
      <c r="C137" s="74"/>
      <c r="D137" s="74"/>
      <c r="E137" s="74"/>
      <c r="F137" s="74"/>
      <c r="G137" s="74"/>
      <c r="H137" s="74"/>
      <c r="I137" s="74"/>
      <c r="J137" s="2"/>
      <c r="K137" s="2"/>
      <c r="L137" s="2"/>
      <c r="M137" s="2"/>
      <c r="N137" s="2"/>
      <c r="O137" s="2"/>
      <c r="P137" s="2"/>
      <c r="Q137" s="2"/>
      <c r="R137" s="2"/>
      <c r="S137" s="2"/>
      <c r="T137" s="2"/>
      <c r="U137" s="2"/>
      <c r="V137" s="2"/>
      <c r="W137" s="2"/>
      <c r="X137" s="2"/>
      <c r="Y137" s="2"/>
    </row>
    <row r="138" spans="1:25">
      <c r="A138" s="2"/>
      <c r="B138" s="74"/>
      <c r="C138" s="74"/>
      <c r="D138" s="74"/>
      <c r="E138" s="74"/>
      <c r="F138" s="74"/>
      <c r="G138" s="74"/>
      <c r="H138" s="74"/>
      <c r="I138" s="74"/>
      <c r="J138" s="2"/>
      <c r="K138" s="2"/>
      <c r="L138" s="2"/>
      <c r="M138" s="2"/>
      <c r="N138" s="2"/>
      <c r="O138" s="2"/>
      <c r="P138" s="2"/>
      <c r="Q138" s="2"/>
      <c r="R138" s="2"/>
      <c r="S138" s="2"/>
      <c r="T138" s="2"/>
      <c r="U138" s="2"/>
      <c r="V138" s="2"/>
      <c r="W138" s="2"/>
      <c r="X138" s="2"/>
      <c r="Y138" s="2"/>
    </row>
    <row r="139" spans="1:25">
      <c r="A139" s="2"/>
      <c r="B139" s="74"/>
      <c r="C139" s="74"/>
      <c r="D139" s="74"/>
      <c r="E139" s="74"/>
      <c r="F139" s="74"/>
      <c r="G139" s="74"/>
      <c r="H139" s="74"/>
      <c r="I139" s="74"/>
      <c r="J139" s="2"/>
      <c r="K139" s="2"/>
      <c r="L139" s="2"/>
      <c r="M139" s="2"/>
      <c r="N139" s="2"/>
      <c r="O139" s="2"/>
      <c r="P139" s="2"/>
      <c r="Q139" s="2"/>
      <c r="R139" s="2"/>
      <c r="S139" s="2"/>
      <c r="T139" s="2"/>
      <c r="U139" s="2"/>
      <c r="V139" s="2"/>
      <c r="W139" s="2"/>
      <c r="X139" s="2"/>
      <c r="Y139" s="2"/>
    </row>
    <row r="140" spans="1:25">
      <c r="A140" s="2"/>
      <c r="B140" s="74"/>
      <c r="C140" s="74"/>
      <c r="D140" s="74"/>
      <c r="E140" s="74"/>
      <c r="F140" s="74"/>
      <c r="G140" s="74"/>
      <c r="H140" s="74"/>
      <c r="I140" s="74"/>
      <c r="J140" s="2"/>
      <c r="K140" s="2"/>
      <c r="L140" s="2"/>
      <c r="M140" s="2"/>
      <c r="N140" s="2"/>
      <c r="O140" s="2"/>
      <c r="P140" s="2"/>
      <c r="Q140" s="2"/>
      <c r="R140" s="2"/>
      <c r="S140" s="2"/>
      <c r="T140" s="2"/>
      <c r="U140" s="2"/>
      <c r="V140" s="2"/>
      <c r="W140" s="2"/>
      <c r="X140" s="2"/>
      <c r="Y140" s="2"/>
    </row>
    <row r="141" spans="1:25">
      <c r="A141" s="2"/>
      <c r="B141" s="74"/>
      <c r="C141" s="74"/>
      <c r="D141" s="74"/>
      <c r="E141" s="74"/>
      <c r="F141" s="74"/>
      <c r="G141" s="74"/>
      <c r="H141" s="74"/>
      <c r="I141" s="74"/>
      <c r="J141" s="2"/>
      <c r="K141" s="2"/>
      <c r="L141" s="2"/>
      <c r="M141" s="2"/>
      <c r="N141" s="2"/>
      <c r="O141" s="2"/>
      <c r="P141" s="2"/>
      <c r="Q141" s="2"/>
      <c r="R141" s="2"/>
      <c r="S141" s="2"/>
      <c r="T141" s="2"/>
      <c r="U141" s="2"/>
      <c r="V141" s="2"/>
      <c r="W141" s="2"/>
      <c r="X141" s="2"/>
      <c r="Y141" s="2"/>
    </row>
    <row r="142" spans="1:25">
      <c r="A142" s="2"/>
      <c r="B142" s="74"/>
      <c r="C142" s="74"/>
      <c r="D142" s="74"/>
      <c r="E142" s="74"/>
      <c r="F142" s="74"/>
      <c r="G142" s="74"/>
      <c r="H142" s="74"/>
      <c r="I142" s="74"/>
      <c r="J142" s="2"/>
      <c r="K142" s="2"/>
      <c r="L142" s="2"/>
      <c r="M142" s="2"/>
      <c r="N142" s="2"/>
      <c r="O142" s="2"/>
      <c r="P142" s="2"/>
      <c r="Q142" s="2"/>
      <c r="R142" s="2"/>
      <c r="S142" s="2"/>
      <c r="T142" s="2"/>
      <c r="U142" s="2"/>
      <c r="V142" s="2"/>
      <c r="W142" s="2"/>
      <c r="X142" s="2"/>
      <c r="Y142" s="2"/>
    </row>
    <row r="143" spans="1:25">
      <c r="A143" s="2"/>
      <c r="B143" s="74"/>
      <c r="C143" s="74"/>
      <c r="D143" s="74"/>
      <c r="E143" s="74"/>
      <c r="F143" s="74"/>
      <c r="G143" s="74"/>
      <c r="H143" s="74"/>
      <c r="I143" s="74"/>
      <c r="J143" s="2"/>
      <c r="K143" s="2"/>
      <c r="L143" s="2"/>
      <c r="M143" s="2"/>
      <c r="N143" s="2"/>
      <c r="O143" s="2"/>
      <c r="P143" s="2"/>
      <c r="Q143" s="2"/>
      <c r="R143" s="2"/>
      <c r="S143" s="2"/>
      <c r="T143" s="2"/>
      <c r="U143" s="2"/>
      <c r="V143" s="2"/>
      <c r="W143" s="2"/>
      <c r="X143" s="2"/>
      <c r="Y143" s="2"/>
    </row>
    <row r="144" spans="1:25">
      <c r="A144" s="2"/>
      <c r="B144" s="74"/>
      <c r="C144" s="74"/>
      <c r="D144" s="74"/>
      <c r="E144" s="74"/>
      <c r="F144" s="74"/>
      <c r="G144" s="74"/>
      <c r="H144" s="74"/>
      <c r="I144" s="74"/>
      <c r="J144" s="2"/>
      <c r="K144" s="2"/>
      <c r="L144" s="2"/>
      <c r="M144" s="2"/>
      <c r="N144" s="2"/>
      <c r="O144" s="2"/>
      <c r="P144" s="2"/>
      <c r="Q144" s="2"/>
      <c r="R144" s="2"/>
      <c r="S144" s="2"/>
      <c r="T144" s="2"/>
      <c r="U144" s="2"/>
      <c r="V144" s="2"/>
      <c r="W144" s="2"/>
      <c r="X144" s="2"/>
      <c r="Y144" s="2"/>
    </row>
    <row r="145" spans="1:25">
      <c r="A145" s="2"/>
      <c r="B145" s="74"/>
      <c r="C145" s="74"/>
      <c r="D145" s="74"/>
      <c r="E145" s="74"/>
      <c r="F145" s="74"/>
      <c r="G145" s="74"/>
      <c r="H145" s="74"/>
      <c r="I145" s="74"/>
      <c r="J145" s="2"/>
      <c r="K145" s="2"/>
      <c r="L145" s="2"/>
      <c r="M145" s="2"/>
      <c r="N145" s="2"/>
      <c r="O145" s="2"/>
      <c r="P145" s="2"/>
      <c r="Q145" s="2"/>
      <c r="R145" s="2"/>
      <c r="S145" s="2"/>
      <c r="T145" s="2"/>
      <c r="U145" s="2"/>
      <c r="V145" s="2"/>
      <c r="W145" s="2"/>
      <c r="X145" s="2"/>
      <c r="Y145" s="2"/>
    </row>
    <row r="146" spans="1:25">
      <c r="A146" s="2"/>
      <c r="B146" s="74"/>
      <c r="C146" s="74"/>
      <c r="D146" s="74"/>
      <c r="E146" s="74"/>
      <c r="F146" s="74"/>
      <c r="G146" s="74"/>
      <c r="H146" s="74"/>
      <c r="I146" s="74"/>
      <c r="J146" s="2"/>
      <c r="K146" s="2"/>
      <c r="L146" s="2"/>
      <c r="M146" s="2"/>
      <c r="N146" s="2"/>
      <c r="O146" s="2"/>
      <c r="P146" s="2"/>
      <c r="Q146" s="2"/>
      <c r="R146" s="2"/>
      <c r="S146" s="2"/>
      <c r="T146" s="2"/>
      <c r="U146" s="2"/>
      <c r="V146" s="2"/>
      <c r="W146" s="2"/>
      <c r="X146" s="2"/>
      <c r="Y146" s="2"/>
    </row>
    <row r="147" spans="1:25">
      <c r="A147" s="2"/>
      <c r="B147" s="74"/>
      <c r="C147" s="74"/>
      <c r="D147" s="74"/>
      <c r="E147" s="74"/>
      <c r="F147" s="74"/>
      <c r="G147" s="74"/>
      <c r="H147" s="74"/>
      <c r="I147" s="74"/>
      <c r="J147" s="2"/>
      <c r="K147" s="2"/>
      <c r="L147" s="2"/>
      <c r="M147" s="2"/>
      <c r="N147" s="2"/>
      <c r="O147" s="2"/>
      <c r="P147" s="2"/>
      <c r="Q147" s="2"/>
      <c r="R147" s="2"/>
      <c r="S147" s="2"/>
      <c r="T147" s="2"/>
      <c r="U147" s="2"/>
      <c r="V147" s="2"/>
      <c r="W147" s="2"/>
      <c r="X147" s="2"/>
      <c r="Y147" s="2"/>
    </row>
    <row r="148" spans="1:25">
      <c r="A148" s="2"/>
      <c r="B148" s="74"/>
      <c r="C148" s="74"/>
      <c r="D148" s="74"/>
      <c r="E148" s="74"/>
      <c r="F148" s="74"/>
      <c r="G148" s="74"/>
      <c r="H148" s="74"/>
      <c r="I148" s="74"/>
      <c r="J148" s="2"/>
      <c r="K148" s="2"/>
      <c r="L148" s="2"/>
      <c r="M148" s="2"/>
      <c r="N148" s="2"/>
      <c r="O148" s="2"/>
      <c r="P148" s="2"/>
      <c r="Q148" s="2"/>
      <c r="R148" s="2"/>
      <c r="S148" s="2"/>
      <c r="T148" s="2"/>
      <c r="U148" s="2"/>
      <c r="V148" s="2"/>
      <c r="W148" s="2"/>
      <c r="X148" s="2"/>
      <c r="Y148" s="2"/>
    </row>
    <row r="149" spans="1:25">
      <c r="A149" s="2"/>
      <c r="B149" s="74"/>
      <c r="C149" s="74"/>
      <c r="D149" s="74"/>
      <c r="E149" s="74"/>
      <c r="F149" s="74"/>
      <c r="G149" s="74"/>
      <c r="H149" s="74"/>
      <c r="I149" s="74"/>
      <c r="J149" s="2"/>
      <c r="K149" s="2"/>
      <c r="L149" s="2"/>
      <c r="M149" s="2"/>
      <c r="N149" s="2"/>
      <c r="O149" s="2"/>
      <c r="P149" s="2"/>
      <c r="Q149" s="2"/>
      <c r="R149" s="2"/>
      <c r="S149" s="2"/>
      <c r="T149" s="2"/>
      <c r="U149" s="2"/>
      <c r="V149" s="2"/>
      <c r="W149" s="2"/>
      <c r="X149" s="2"/>
      <c r="Y149" s="2"/>
    </row>
    <row r="150" spans="1:25">
      <c r="A150" s="2"/>
      <c r="B150" s="74"/>
      <c r="C150" s="74"/>
      <c r="D150" s="74"/>
      <c r="E150" s="74"/>
      <c r="F150" s="74"/>
      <c r="G150" s="74"/>
      <c r="H150" s="74"/>
      <c r="I150" s="74"/>
      <c r="J150" s="2"/>
      <c r="K150" s="2"/>
      <c r="L150" s="2"/>
      <c r="M150" s="2"/>
      <c r="N150" s="2"/>
      <c r="O150" s="2"/>
      <c r="P150" s="2"/>
      <c r="Q150" s="2"/>
      <c r="R150" s="2"/>
      <c r="S150" s="2"/>
      <c r="T150" s="2"/>
      <c r="U150" s="2"/>
      <c r="V150" s="2"/>
      <c r="W150" s="2"/>
      <c r="X150" s="2"/>
      <c r="Y150" s="2"/>
    </row>
    <row r="151" spans="1:25">
      <c r="A151" s="2"/>
      <c r="B151" s="74"/>
      <c r="C151" s="74"/>
      <c r="D151" s="74"/>
      <c r="E151" s="74"/>
      <c r="F151" s="74"/>
      <c r="G151" s="74"/>
      <c r="H151" s="74"/>
      <c r="I151" s="74"/>
      <c r="J151" s="2"/>
      <c r="K151" s="2"/>
      <c r="L151" s="2"/>
      <c r="M151" s="2"/>
      <c r="N151" s="2"/>
      <c r="O151" s="2"/>
      <c r="P151" s="2"/>
      <c r="Q151" s="2"/>
      <c r="R151" s="2"/>
      <c r="S151" s="2"/>
      <c r="T151" s="2"/>
      <c r="U151" s="2"/>
      <c r="V151" s="2"/>
      <c r="W151" s="2"/>
      <c r="X151" s="2"/>
      <c r="Y151" s="2"/>
    </row>
    <row r="152" spans="1:25">
      <c r="A152" s="2"/>
      <c r="B152" s="74"/>
      <c r="C152" s="74"/>
      <c r="D152" s="74"/>
      <c r="E152" s="74"/>
      <c r="F152" s="74"/>
      <c r="G152" s="74"/>
      <c r="H152" s="74"/>
      <c r="I152" s="74"/>
      <c r="J152" s="2"/>
      <c r="K152" s="2"/>
      <c r="L152" s="2"/>
      <c r="M152" s="2"/>
      <c r="N152" s="2"/>
      <c r="O152" s="2"/>
      <c r="P152" s="2"/>
      <c r="Q152" s="2"/>
      <c r="R152" s="2"/>
      <c r="S152" s="2"/>
      <c r="T152" s="2"/>
      <c r="U152" s="2"/>
      <c r="V152" s="2"/>
      <c r="W152" s="2"/>
      <c r="X152" s="2"/>
      <c r="Y152" s="2"/>
    </row>
    <row r="153" spans="1:25">
      <c r="A153" s="2"/>
      <c r="B153" s="74"/>
      <c r="C153" s="74"/>
      <c r="D153" s="74"/>
      <c r="E153" s="74"/>
      <c r="F153" s="74"/>
      <c r="G153" s="74"/>
      <c r="H153" s="74"/>
      <c r="I153" s="74"/>
      <c r="J153" s="2"/>
      <c r="K153" s="2"/>
      <c r="L153" s="2"/>
      <c r="M153" s="2"/>
      <c r="N153" s="2"/>
      <c r="O153" s="2"/>
      <c r="P153" s="2"/>
      <c r="Q153" s="2"/>
      <c r="R153" s="2"/>
      <c r="S153" s="2"/>
      <c r="T153" s="2"/>
      <c r="U153" s="2"/>
      <c r="V153" s="2"/>
      <c r="W153" s="2"/>
      <c r="X153" s="2"/>
      <c r="Y153" s="2"/>
    </row>
    <row r="154" spans="1:25">
      <c r="A154" s="2"/>
      <c r="B154" s="74"/>
      <c r="C154" s="74"/>
      <c r="D154" s="74"/>
      <c r="E154" s="74"/>
      <c r="F154" s="74"/>
      <c r="G154" s="74"/>
      <c r="H154" s="74"/>
      <c r="I154" s="74"/>
      <c r="J154" s="2"/>
      <c r="K154" s="2"/>
      <c r="L154" s="2"/>
      <c r="M154" s="2"/>
      <c r="N154" s="2"/>
      <c r="O154" s="2"/>
      <c r="P154" s="2"/>
      <c r="Q154" s="2"/>
      <c r="R154" s="2"/>
      <c r="S154" s="2"/>
      <c r="T154" s="2"/>
      <c r="U154" s="2"/>
      <c r="V154" s="2"/>
      <c r="W154" s="2"/>
      <c r="X154" s="2"/>
      <c r="Y154" s="2"/>
    </row>
    <row r="155" spans="1:25">
      <c r="A155" s="2"/>
      <c r="B155" s="74"/>
      <c r="C155" s="74"/>
      <c r="D155" s="74"/>
      <c r="E155" s="74"/>
      <c r="F155" s="74"/>
      <c r="G155" s="74"/>
      <c r="H155" s="74"/>
      <c r="I155" s="74"/>
      <c r="J155" s="2"/>
      <c r="K155" s="2"/>
      <c r="L155" s="2"/>
      <c r="M155" s="2"/>
      <c r="N155" s="2"/>
      <c r="O155" s="2"/>
      <c r="P155" s="2"/>
      <c r="Q155" s="2"/>
      <c r="R155" s="2"/>
      <c r="S155" s="2"/>
      <c r="T155" s="2"/>
      <c r="U155" s="2"/>
      <c r="V155" s="2"/>
      <c r="W155" s="2"/>
      <c r="X155" s="2"/>
      <c r="Y155" s="2"/>
    </row>
    <row r="156" spans="1:25">
      <c r="A156" s="2"/>
      <c r="B156" s="74"/>
      <c r="C156" s="74"/>
      <c r="D156" s="74"/>
      <c r="E156" s="74"/>
      <c r="F156" s="74"/>
      <c r="G156" s="74"/>
      <c r="H156" s="74"/>
      <c r="I156" s="74"/>
      <c r="J156" s="2"/>
      <c r="K156" s="2"/>
      <c r="L156" s="2"/>
      <c r="M156" s="2"/>
      <c r="N156" s="2"/>
      <c r="O156" s="2"/>
      <c r="P156" s="2"/>
      <c r="Q156" s="2"/>
      <c r="R156" s="2"/>
      <c r="S156" s="2"/>
      <c r="T156" s="2"/>
      <c r="U156" s="2"/>
      <c r="V156" s="2"/>
      <c r="W156" s="2"/>
      <c r="X156" s="2"/>
      <c r="Y156" s="2"/>
    </row>
    <row r="157" spans="1:25">
      <c r="A157" s="2"/>
      <c r="B157" s="74"/>
      <c r="C157" s="74"/>
      <c r="D157" s="74"/>
      <c r="E157" s="74"/>
      <c r="F157" s="74"/>
      <c r="G157" s="74"/>
      <c r="H157" s="74"/>
      <c r="I157" s="74"/>
      <c r="J157" s="2"/>
      <c r="K157" s="2"/>
      <c r="L157" s="2"/>
      <c r="M157" s="2"/>
      <c r="N157" s="2"/>
      <c r="O157" s="2"/>
      <c r="P157" s="2"/>
      <c r="Q157" s="2"/>
      <c r="R157" s="2"/>
      <c r="S157" s="2"/>
      <c r="T157" s="2"/>
      <c r="U157" s="2"/>
      <c r="V157" s="2"/>
      <c r="W157" s="2"/>
      <c r="X157" s="2"/>
      <c r="Y157" s="2"/>
    </row>
    <row r="158" spans="1:25">
      <c r="A158" s="2"/>
      <c r="B158" s="74"/>
      <c r="C158" s="74"/>
      <c r="D158" s="74"/>
      <c r="E158" s="74"/>
      <c r="F158" s="74"/>
      <c r="G158" s="74"/>
      <c r="H158" s="74"/>
      <c r="I158" s="74"/>
      <c r="J158" s="2"/>
      <c r="K158" s="2"/>
      <c r="L158" s="2"/>
      <c r="M158" s="2"/>
      <c r="N158" s="2"/>
      <c r="O158" s="2"/>
      <c r="P158" s="2"/>
      <c r="Q158" s="2"/>
      <c r="R158" s="2"/>
      <c r="S158" s="2"/>
      <c r="T158" s="2"/>
      <c r="U158" s="2"/>
      <c r="V158" s="2"/>
      <c r="W158" s="2"/>
      <c r="X158" s="2"/>
      <c r="Y158" s="2"/>
    </row>
    <row r="159" spans="1:25">
      <c r="A159" s="2"/>
      <c r="B159" s="74"/>
      <c r="C159" s="74"/>
      <c r="D159" s="74"/>
      <c r="E159" s="74"/>
      <c r="F159" s="74"/>
      <c r="G159" s="74"/>
      <c r="H159" s="74"/>
      <c r="I159" s="74"/>
      <c r="J159" s="2"/>
      <c r="K159" s="2"/>
      <c r="L159" s="2"/>
      <c r="M159" s="2"/>
      <c r="N159" s="2"/>
      <c r="O159" s="2"/>
      <c r="P159" s="2"/>
      <c r="Q159" s="2"/>
      <c r="R159" s="2"/>
      <c r="S159" s="2"/>
      <c r="T159" s="2"/>
      <c r="U159" s="2"/>
      <c r="V159" s="2"/>
      <c r="W159" s="2"/>
      <c r="X159" s="2"/>
      <c r="Y159" s="2"/>
    </row>
    <row r="160" spans="1:25">
      <c r="A160" s="2"/>
      <c r="B160" s="74"/>
      <c r="C160" s="74"/>
      <c r="D160" s="74"/>
      <c r="E160" s="74"/>
      <c r="F160" s="74"/>
      <c r="G160" s="74"/>
      <c r="H160" s="74"/>
      <c r="I160" s="74"/>
      <c r="J160" s="2"/>
      <c r="K160" s="2"/>
      <c r="L160" s="2"/>
      <c r="M160" s="2"/>
      <c r="N160" s="2"/>
      <c r="O160" s="2"/>
      <c r="P160" s="2"/>
      <c r="Q160" s="2"/>
      <c r="R160" s="2"/>
      <c r="S160" s="2"/>
      <c r="T160" s="2"/>
      <c r="U160" s="2"/>
      <c r="V160" s="2"/>
      <c r="W160" s="2"/>
      <c r="X160" s="2"/>
      <c r="Y160" s="2"/>
    </row>
    <row r="161" spans="1:25">
      <c r="A161" s="2"/>
      <c r="B161" s="74"/>
      <c r="C161" s="74"/>
      <c r="D161" s="74"/>
      <c r="E161" s="74"/>
      <c r="F161" s="74"/>
      <c r="G161" s="74"/>
      <c r="H161" s="74"/>
      <c r="I161" s="74"/>
      <c r="J161" s="2"/>
      <c r="K161" s="2"/>
      <c r="L161" s="2"/>
      <c r="M161" s="2"/>
      <c r="N161" s="2"/>
      <c r="O161" s="2"/>
      <c r="P161" s="2"/>
      <c r="Q161" s="2"/>
      <c r="R161" s="2"/>
      <c r="S161" s="2"/>
      <c r="T161" s="2"/>
      <c r="U161" s="2"/>
      <c r="V161" s="2"/>
      <c r="W161" s="2"/>
      <c r="X161" s="2"/>
      <c r="Y161" s="2"/>
    </row>
    <row r="162" spans="1:25">
      <c r="A162" s="2"/>
      <c r="B162" s="74"/>
      <c r="C162" s="74"/>
      <c r="D162" s="74"/>
      <c r="E162" s="74"/>
      <c r="F162" s="74"/>
      <c r="G162" s="74"/>
      <c r="H162" s="74"/>
      <c r="I162" s="74"/>
      <c r="J162" s="2"/>
      <c r="K162" s="2"/>
      <c r="L162" s="2"/>
      <c r="M162" s="2"/>
      <c r="N162" s="2"/>
      <c r="O162" s="2"/>
      <c r="P162" s="2"/>
      <c r="Q162" s="2"/>
      <c r="R162" s="2"/>
      <c r="S162" s="2"/>
      <c r="T162" s="2"/>
      <c r="U162" s="2"/>
      <c r="V162" s="2"/>
      <c r="W162" s="2"/>
      <c r="X162" s="2"/>
      <c r="Y162" s="2"/>
    </row>
    <row r="163" spans="1:25">
      <c r="A163" s="2"/>
      <c r="B163" s="74"/>
      <c r="C163" s="74"/>
      <c r="D163" s="74"/>
      <c r="E163" s="74"/>
      <c r="F163" s="74"/>
      <c r="G163" s="74"/>
      <c r="H163" s="74"/>
      <c r="I163" s="74"/>
      <c r="J163" s="2"/>
      <c r="K163" s="2"/>
      <c r="L163" s="2"/>
      <c r="M163" s="2"/>
      <c r="N163" s="2"/>
      <c r="O163" s="2"/>
      <c r="P163" s="2"/>
      <c r="Q163" s="2"/>
      <c r="R163" s="2"/>
      <c r="S163" s="2"/>
      <c r="T163" s="2"/>
      <c r="U163" s="2"/>
      <c r="V163" s="2"/>
      <c r="W163" s="2"/>
      <c r="X163" s="2"/>
      <c r="Y163" s="2"/>
    </row>
    <row r="164" spans="1:25">
      <c r="A164" s="2"/>
      <c r="B164" s="74"/>
      <c r="C164" s="74"/>
      <c r="D164" s="74"/>
      <c r="E164" s="74"/>
      <c r="F164" s="74"/>
      <c r="G164" s="74"/>
      <c r="H164" s="74"/>
      <c r="I164" s="74"/>
      <c r="J164" s="2"/>
      <c r="K164" s="2"/>
      <c r="L164" s="2"/>
      <c r="M164" s="2"/>
      <c r="N164" s="2"/>
      <c r="O164" s="2"/>
      <c r="P164" s="2"/>
      <c r="Q164" s="2"/>
      <c r="R164" s="2"/>
      <c r="S164" s="2"/>
      <c r="T164" s="2"/>
      <c r="U164" s="2"/>
      <c r="V164" s="2"/>
      <c r="W164" s="2"/>
      <c r="X164" s="2"/>
      <c r="Y164" s="2"/>
    </row>
    <row r="165" spans="1:25">
      <c r="A165" s="2"/>
      <c r="B165" s="74"/>
      <c r="C165" s="74"/>
      <c r="D165" s="74"/>
      <c r="E165" s="74"/>
      <c r="F165" s="74"/>
      <c r="G165" s="74"/>
      <c r="H165" s="74"/>
      <c r="I165" s="74"/>
      <c r="J165" s="2"/>
      <c r="K165" s="2"/>
      <c r="L165" s="2"/>
      <c r="M165" s="2"/>
      <c r="N165" s="2"/>
      <c r="O165" s="2"/>
      <c r="P165" s="2"/>
      <c r="Q165" s="2"/>
      <c r="R165" s="2"/>
      <c r="S165" s="2"/>
      <c r="T165" s="2"/>
      <c r="U165" s="2"/>
      <c r="V165" s="2"/>
      <c r="W165" s="2"/>
      <c r="X165" s="2"/>
      <c r="Y165" s="2"/>
    </row>
    <row r="166" spans="1:25">
      <c r="A166" s="2"/>
      <c r="B166" s="74"/>
      <c r="C166" s="74"/>
      <c r="D166" s="74"/>
      <c r="E166" s="74"/>
      <c r="F166" s="74"/>
      <c r="G166" s="74"/>
      <c r="H166" s="74"/>
      <c r="I166" s="74"/>
      <c r="J166" s="2"/>
      <c r="K166" s="2"/>
      <c r="L166" s="2"/>
      <c r="M166" s="2"/>
      <c r="N166" s="2"/>
      <c r="O166" s="2"/>
      <c r="P166" s="2"/>
      <c r="Q166" s="2"/>
      <c r="R166" s="2"/>
      <c r="S166" s="2"/>
      <c r="T166" s="2"/>
      <c r="U166" s="2"/>
      <c r="V166" s="2"/>
      <c r="W166" s="2"/>
      <c r="X166" s="2"/>
      <c r="Y166" s="2"/>
    </row>
    <row r="167" spans="1:25">
      <c r="A167" s="2"/>
      <c r="B167" s="74"/>
      <c r="C167" s="74"/>
      <c r="D167" s="74"/>
      <c r="E167" s="74"/>
      <c r="F167" s="74"/>
      <c r="G167" s="74"/>
      <c r="H167" s="74"/>
      <c r="I167" s="74"/>
      <c r="J167" s="2"/>
      <c r="K167" s="2"/>
      <c r="L167" s="2"/>
      <c r="M167" s="2"/>
      <c r="N167" s="2"/>
      <c r="O167" s="2"/>
      <c r="P167" s="2"/>
      <c r="Q167" s="2"/>
      <c r="R167" s="2"/>
      <c r="S167" s="2"/>
      <c r="T167" s="2"/>
      <c r="U167" s="2"/>
      <c r="V167" s="2"/>
      <c r="W167" s="2"/>
      <c r="X167" s="2"/>
      <c r="Y167" s="2"/>
    </row>
    <row r="168" spans="1:25">
      <c r="A168" s="2"/>
      <c r="B168" s="74"/>
      <c r="C168" s="74"/>
      <c r="D168" s="74"/>
      <c r="E168" s="74"/>
      <c r="F168" s="74"/>
      <c r="G168" s="74"/>
      <c r="H168" s="74"/>
      <c r="I168" s="74"/>
      <c r="J168" s="2"/>
      <c r="K168" s="2"/>
      <c r="L168" s="2"/>
      <c r="M168" s="2"/>
      <c r="N168" s="2"/>
      <c r="O168" s="2"/>
      <c r="P168" s="2"/>
      <c r="Q168" s="2"/>
      <c r="R168" s="2"/>
      <c r="S168" s="2"/>
      <c r="T168" s="2"/>
      <c r="U168" s="2"/>
      <c r="V168" s="2"/>
      <c r="W168" s="2"/>
      <c r="X168" s="2"/>
      <c r="Y168" s="2"/>
    </row>
    <row r="169" spans="1:25">
      <c r="A169" s="2"/>
      <c r="B169" s="74"/>
      <c r="C169" s="74"/>
      <c r="D169" s="74"/>
      <c r="E169" s="74"/>
      <c r="F169" s="74"/>
      <c r="G169" s="74"/>
      <c r="H169" s="74"/>
      <c r="I169" s="74"/>
      <c r="J169" s="2"/>
      <c r="K169" s="2"/>
      <c r="L169" s="2"/>
      <c r="M169" s="2"/>
      <c r="N169" s="2"/>
      <c r="O169" s="2"/>
      <c r="P169" s="2"/>
      <c r="Q169" s="2"/>
      <c r="R169" s="2"/>
      <c r="S169" s="2"/>
      <c r="T169" s="2"/>
      <c r="U169" s="2"/>
      <c r="V169" s="2"/>
      <c r="W169" s="2"/>
      <c r="X169" s="2"/>
      <c r="Y169" s="2"/>
    </row>
    <row r="170" spans="1:25">
      <c r="A170" s="2"/>
      <c r="B170" s="74"/>
      <c r="C170" s="74"/>
      <c r="D170" s="74"/>
      <c r="E170" s="74"/>
      <c r="F170" s="74"/>
      <c r="G170" s="74"/>
      <c r="H170" s="74"/>
      <c r="I170" s="74"/>
      <c r="J170" s="2"/>
      <c r="K170" s="2"/>
      <c r="L170" s="2"/>
      <c r="M170" s="2"/>
      <c r="N170" s="2"/>
      <c r="O170" s="2"/>
      <c r="P170" s="2"/>
      <c r="Q170" s="2"/>
      <c r="R170" s="2"/>
      <c r="S170" s="2"/>
      <c r="T170" s="2"/>
      <c r="U170" s="2"/>
      <c r="V170" s="2"/>
      <c r="W170" s="2"/>
      <c r="X170" s="2"/>
      <c r="Y170" s="2"/>
    </row>
    <row r="171" spans="1:25">
      <c r="A171" s="2"/>
      <c r="B171" s="74"/>
      <c r="C171" s="74"/>
      <c r="D171" s="74"/>
      <c r="E171" s="74"/>
      <c r="F171" s="74"/>
      <c r="G171" s="74"/>
      <c r="H171" s="74"/>
      <c r="I171" s="74"/>
      <c r="J171" s="2"/>
      <c r="K171" s="2"/>
      <c r="L171" s="2"/>
      <c r="M171" s="2"/>
      <c r="N171" s="2"/>
      <c r="O171" s="2"/>
      <c r="P171" s="2"/>
      <c r="Q171" s="2"/>
      <c r="R171" s="2"/>
      <c r="S171" s="2"/>
      <c r="T171" s="2"/>
      <c r="U171" s="2"/>
      <c r="V171" s="2"/>
      <c r="W171" s="2"/>
      <c r="X171" s="2"/>
      <c r="Y171" s="2"/>
    </row>
    <row r="172" spans="1:25">
      <c r="A172" s="2"/>
      <c r="B172" s="74"/>
      <c r="C172" s="74"/>
      <c r="D172" s="74"/>
      <c r="E172" s="74"/>
      <c r="F172" s="74"/>
      <c r="G172" s="74"/>
      <c r="H172" s="74"/>
      <c r="I172" s="74"/>
      <c r="J172" s="2"/>
      <c r="K172" s="2"/>
      <c r="L172" s="2"/>
      <c r="M172" s="2"/>
      <c r="N172" s="2"/>
      <c r="O172" s="2"/>
      <c r="P172" s="2"/>
      <c r="Q172" s="2"/>
      <c r="R172" s="2"/>
      <c r="S172" s="2"/>
      <c r="T172" s="2"/>
      <c r="U172" s="2"/>
      <c r="V172" s="2"/>
      <c r="W172" s="2"/>
      <c r="X172" s="2"/>
      <c r="Y172" s="2"/>
    </row>
    <row r="173" spans="1:25">
      <c r="A173" s="2"/>
      <c r="B173" s="74"/>
      <c r="C173" s="74"/>
      <c r="D173" s="74"/>
      <c r="E173" s="74"/>
      <c r="F173" s="74"/>
      <c r="G173" s="74"/>
      <c r="H173" s="74"/>
      <c r="I173" s="74"/>
      <c r="J173" s="2"/>
      <c r="K173" s="2"/>
      <c r="L173" s="2"/>
      <c r="M173" s="2"/>
      <c r="N173" s="2"/>
      <c r="O173" s="2"/>
      <c r="P173" s="2"/>
      <c r="Q173" s="2"/>
      <c r="R173" s="2"/>
      <c r="S173" s="2"/>
      <c r="T173" s="2"/>
      <c r="U173" s="2"/>
      <c r="V173" s="2"/>
      <c r="W173" s="2"/>
      <c r="X173" s="2"/>
      <c r="Y173" s="2"/>
    </row>
    <row r="174" spans="1:25">
      <c r="A174" s="2"/>
      <c r="B174" s="74"/>
      <c r="C174" s="74"/>
      <c r="D174" s="74"/>
      <c r="E174" s="74"/>
      <c r="F174" s="74"/>
      <c r="G174" s="74"/>
      <c r="H174" s="74"/>
      <c r="I174" s="74"/>
      <c r="J174" s="2"/>
      <c r="K174" s="2"/>
      <c r="L174" s="2"/>
      <c r="M174" s="2"/>
      <c r="N174" s="2"/>
      <c r="O174" s="2"/>
      <c r="P174" s="2"/>
      <c r="Q174" s="2"/>
      <c r="R174" s="2"/>
      <c r="S174" s="2"/>
      <c r="T174" s="2"/>
      <c r="U174" s="2"/>
      <c r="V174" s="2"/>
      <c r="W174" s="2"/>
      <c r="X174" s="2"/>
      <c r="Y174" s="2"/>
    </row>
    <row r="175" spans="1:25">
      <c r="A175" s="2"/>
      <c r="B175" s="74"/>
      <c r="C175" s="74"/>
      <c r="D175" s="74"/>
      <c r="E175" s="74"/>
      <c r="F175" s="74"/>
      <c r="G175" s="74"/>
      <c r="H175" s="74"/>
      <c r="I175" s="74"/>
      <c r="J175" s="2"/>
      <c r="K175" s="2"/>
      <c r="L175" s="2"/>
      <c r="M175" s="2"/>
      <c r="N175" s="2"/>
      <c r="O175" s="2"/>
      <c r="P175" s="2"/>
      <c r="Q175" s="2"/>
      <c r="R175" s="2"/>
      <c r="S175" s="2"/>
      <c r="T175" s="2"/>
      <c r="U175" s="2"/>
      <c r="V175" s="2"/>
      <c r="W175" s="2"/>
      <c r="X175" s="2"/>
      <c r="Y175" s="2"/>
    </row>
    <row r="176" spans="1:25">
      <c r="A176" s="2"/>
      <c r="B176" s="74"/>
      <c r="C176" s="74"/>
      <c r="D176" s="74"/>
      <c r="E176" s="74"/>
      <c r="F176" s="74"/>
      <c r="G176" s="74"/>
      <c r="H176" s="74"/>
      <c r="I176" s="74"/>
      <c r="J176" s="2"/>
      <c r="K176" s="2"/>
      <c r="L176" s="2"/>
      <c r="M176" s="2"/>
      <c r="N176" s="2"/>
      <c r="O176" s="2"/>
      <c r="P176" s="2"/>
      <c r="Q176" s="2"/>
      <c r="R176" s="2"/>
      <c r="S176" s="2"/>
      <c r="T176" s="2"/>
      <c r="U176" s="2"/>
      <c r="V176" s="2"/>
      <c r="W176" s="2"/>
      <c r="X176" s="2"/>
      <c r="Y176" s="2"/>
    </row>
    <row r="177" spans="1:25">
      <c r="A177" s="2"/>
      <c r="B177" s="74"/>
      <c r="C177" s="74"/>
      <c r="D177" s="74"/>
      <c r="E177" s="74"/>
      <c r="F177" s="74"/>
      <c r="G177" s="74"/>
      <c r="H177" s="74"/>
      <c r="I177" s="74"/>
      <c r="J177" s="2"/>
      <c r="K177" s="2"/>
      <c r="L177" s="2"/>
      <c r="M177" s="2"/>
      <c r="N177" s="2"/>
      <c r="O177" s="2"/>
      <c r="P177" s="2"/>
      <c r="Q177" s="2"/>
      <c r="R177" s="2"/>
      <c r="S177" s="2"/>
      <c r="T177" s="2"/>
      <c r="U177" s="2"/>
      <c r="V177" s="2"/>
      <c r="W177" s="2"/>
      <c r="X177" s="2"/>
      <c r="Y177" s="2"/>
    </row>
    <row r="178" spans="1:25">
      <c r="A178" s="2"/>
      <c r="B178" s="74"/>
      <c r="C178" s="74"/>
      <c r="D178" s="74"/>
      <c r="E178" s="74"/>
      <c r="F178" s="74"/>
      <c r="G178" s="74"/>
      <c r="H178" s="74"/>
      <c r="I178" s="74"/>
      <c r="J178" s="2"/>
      <c r="K178" s="2"/>
      <c r="L178" s="2"/>
      <c r="M178" s="2"/>
      <c r="N178" s="2"/>
      <c r="O178" s="2"/>
      <c r="P178" s="2"/>
      <c r="Q178" s="2"/>
      <c r="R178" s="2"/>
      <c r="S178" s="2"/>
      <c r="T178" s="2"/>
      <c r="U178" s="2"/>
      <c r="V178" s="2"/>
      <c r="W178" s="2"/>
      <c r="X178" s="2"/>
      <c r="Y178" s="2"/>
    </row>
    <row r="179" spans="1:25">
      <c r="A179" s="2"/>
      <c r="B179" s="74"/>
      <c r="C179" s="74"/>
      <c r="D179" s="74"/>
      <c r="E179" s="74"/>
      <c r="F179" s="74"/>
      <c r="G179" s="74"/>
      <c r="H179" s="74"/>
      <c r="I179" s="74"/>
      <c r="J179" s="2"/>
      <c r="K179" s="2"/>
      <c r="L179" s="2"/>
      <c r="M179" s="2"/>
      <c r="N179" s="2"/>
      <c r="O179" s="2"/>
      <c r="P179" s="2"/>
      <c r="Q179" s="2"/>
      <c r="R179" s="2"/>
      <c r="S179" s="2"/>
      <c r="T179" s="2"/>
      <c r="U179" s="2"/>
      <c r="V179" s="2"/>
      <c r="W179" s="2"/>
      <c r="X179" s="2"/>
      <c r="Y179" s="2"/>
    </row>
    <row r="180" spans="1:25">
      <c r="A180" s="2"/>
      <c r="B180" s="74"/>
      <c r="C180" s="74"/>
      <c r="D180" s="74"/>
      <c r="E180" s="74"/>
      <c r="F180" s="74"/>
      <c r="G180" s="74"/>
      <c r="H180" s="74"/>
      <c r="I180" s="74"/>
      <c r="J180" s="2"/>
      <c r="K180" s="2"/>
      <c r="L180" s="2"/>
      <c r="M180" s="2"/>
      <c r="N180" s="2"/>
      <c r="O180" s="2"/>
      <c r="P180" s="2"/>
      <c r="Q180" s="2"/>
      <c r="R180" s="2"/>
      <c r="S180" s="2"/>
      <c r="T180" s="2"/>
      <c r="U180" s="2"/>
      <c r="V180" s="2"/>
      <c r="W180" s="2"/>
      <c r="X180" s="2"/>
      <c r="Y180" s="2"/>
    </row>
    <row r="181" spans="1:25">
      <c r="A181" s="2"/>
      <c r="B181" s="74"/>
      <c r="C181" s="74"/>
      <c r="D181" s="74"/>
      <c r="E181" s="74"/>
      <c r="F181" s="74"/>
      <c r="G181" s="74"/>
      <c r="H181" s="74"/>
      <c r="I181" s="74"/>
      <c r="J181" s="2"/>
      <c r="K181" s="2"/>
      <c r="L181" s="2"/>
      <c r="M181" s="2"/>
      <c r="N181" s="2"/>
      <c r="O181" s="2"/>
      <c r="P181" s="2"/>
      <c r="Q181" s="2"/>
      <c r="R181" s="2"/>
      <c r="S181" s="2"/>
      <c r="T181" s="2"/>
      <c r="U181" s="2"/>
      <c r="V181" s="2"/>
      <c r="W181" s="2"/>
      <c r="X181" s="2"/>
      <c r="Y181" s="2"/>
    </row>
    <row r="182" spans="1:25">
      <c r="A182" s="2"/>
      <c r="B182" s="74"/>
      <c r="C182" s="74"/>
      <c r="D182" s="74"/>
      <c r="E182" s="74"/>
      <c r="F182" s="74"/>
      <c r="G182" s="74"/>
      <c r="H182" s="74"/>
      <c r="I182" s="74"/>
      <c r="J182" s="2"/>
      <c r="K182" s="2"/>
      <c r="L182" s="2"/>
      <c r="M182" s="2"/>
      <c r="N182" s="2"/>
      <c r="O182" s="2"/>
      <c r="P182" s="2"/>
      <c r="Q182" s="2"/>
      <c r="R182" s="2"/>
      <c r="S182" s="2"/>
      <c r="T182" s="2"/>
      <c r="U182" s="2"/>
      <c r="V182" s="2"/>
      <c r="W182" s="2"/>
      <c r="X182" s="2"/>
      <c r="Y182" s="2"/>
    </row>
    <row r="183" spans="1:25">
      <c r="A183" s="2"/>
      <c r="B183" s="74"/>
      <c r="C183" s="74"/>
      <c r="D183" s="74"/>
      <c r="E183" s="74"/>
      <c r="F183" s="74"/>
      <c r="G183" s="74"/>
      <c r="H183" s="74"/>
      <c r="I183" s="74"/>
      <c r="J183" s="2"/>
      <c r="K183" s="2"/>
      <c r="L183" s="2"/>
      <c r="M183" s="2"/>
      <c r="N183" s="2"/>
      <c r="O183" s="2"/>
      <c r="P183" s="2"/>
      <c r="Q183" s="2"/>
      <c r="R183" s="2"/>
      <c r="S183" s="2"/>
      <c r="T183" s="2"/>
      <c r="U183" s="2"/>
      <c r="V183" s="2"/>
      <c r="W183" s="2"/>
      <c r="X183" s="2"/>
      <c r="Y183" s="2"/>
    </row>
    <row r="184" spans="1:25">
      <c r="A184" s="2"/>
      <c r="B184" s="74"/>
      <c r="C184" s="74"/>
      <c r="D184" s="74"/>
      <c r="E184" s="74"/>
      <c r="F184" s="74"/>
      <c r="G184" s="74"/>
      <c r="H184" s="74"/>
      <c r="I184" s="74"/>
      <c r="J184" s="2"/>
      <c r="K184" s="2"/>
      <c r="L184" s="2"/>
      <c r="M184" s="2"/>
      <c r="N184" s="2"/>
      <c r="O184" s="2"/>
      <c r="P184" s="2"/>
      <c r="Q184" s="2"/>
      <c r="R184" s="2"/>
      <c r="S184" s="2"/>
      <c r="T184" s="2"/>
      <c r="U184" s="2"/>
      <c r="V184" s="2"/>
      <c r="W184" s="2"/>
      <c r="X184" s="2"/>
      <c r="Y184" s="2"/>
    </row>
    <row r="185" spans="1:25">
      <c r="A185" s="2"/>
      <c r="B185" s="74"/>
      <c r="C185" s="74"/>
      <c r="D185" s="74"/>
      <c r="E185" s="74"/>
      <c r="F185" s="74"/>
      <c r="G185" s="74"/>
      <c r="H185" s="74"/>
      <c r="I185" s="74"/>
      <c r="J185" s="2"/>
      <c r="K185" s="2"/>
      <c r="L185" s="2"/>
      <c r="M185" s="2"/>
      <c r="N185" s="2"/>
      <c r="O185" s="2"/>
      <c r="P185" s="2"/>
      <c r="Q185" s="2"/>
      <c r="R185" s="2"/>
      <c r="S185" s="2"/>
      <c r="T185" s="2"/>
      <c r="U185" s="2"/>
      <c r="V185" s="2"/>
      <c r="W185" s="2"/>
      <c r="X185" s="2"/>
      <c r="Y185" s="2"/>
    </row>
    <row r="186" spans="1:25">
      <c r="A186" s="2"/>
      <c r="B186" s="74"/>
      <c r="C186" s="74"/>
      <c r="D186" s="74"/>
      <c r="E186" s="74"/>
      <c r="F186" s="74"/>
      <c r="G186" s="74"/>
      <c r="H186" s="74"/>
      <c r="I186" s="74"/>
      <c r="J186" s="2"/>
      <c r="K186" s="2"/>
      <c r="L186" s="2"/>
      <c r="M186" s="2"/>
      <c r="N186" s="2"/>
      <c r="O186" s="2"/>
      <c r="P186" s="2"/>
      <c r="Q186" s="2"/>
      <c r="R186" s="2"/>
      <c r="S186" s="2"/>
      <c r="T186" s="2"/>
      <c r="U186" s="2"/>
      <c r="V186" s="2"/>
      <c r="W186" s="2"/>
      <c r="X186" s="2"/>
      <c r="Y186" s="2"/>
    </row>
    <row r="187" spans="1:25">
      <c r="A187" s="2"/>
      <c r="B187" s="74"/>
      <c r="C187" s="74"/>
      <c r="D187" s="74"/>
      <c r="E187" s="74"/>
      <c r="F187" s="74"/>
      <c r="G187" s="74"/>
      <c r="H187" s="74"/>
      <c r="I187" s="74"/>
      <c r="J187" s="2"/>
      <c r="K187" s="2"/>
      <c r="L187" s="2"/>
      <c r="M187" s="2"/>
      <c r="N187" s="2"/>
      <c r="O187" s="2"/>
      <c r="P187" s="2"/>
      <c r="Q187" s="2"/>
      <c r="R187" s="2"/>
      <c r="S187" s="2"/>
      <c r="T187" s="2"/>
      <c r="U187" s="2"/>
      <c r="V187" s="2"/>
      <c r="W187" s="2"/>
      <c r="X187" s="2"/>
      <c r="Y187" s="2"/>
    </row>
    <row r="188" spans="1:25">
      <c r="A188" s="2"/>
      <c r="B188" s="74"/>
      <c r="C188" s="74"/>
      <c r="D188" s="74"/>
      <c r="E188" s="74"/>
      <c r="F188" s="74"/>
      <c r="G188" s="74"/>
      <c r="H188" s="74"/>
      <c r="I188" s="74"/>
      <c r="J188" s="2"/>
      <c r="K188" s="2"/>
      <c r="L188" s="2"/>
      <c r="M188" s="2"/>
      <c r="N188" s="2"/>
      <c r="O188" s="2"/>
      <c r="P188" s="2"/>
      <c r="Q188" s="2"/>
      <c r="R188" s="2"/>
      <c r="S188" s="2"/>
      <c r="T188" s="2"/>
      <c r="U188" s="2"/>
      <c r="V188" s="2"/>
      <c r="W188" s="2"/>
      <c r="X188" s="2"/>
      <c r="Y188" s="2"/>
    </row>
    <row r="189" spans="1:25">
      <c r="A189" s="2"/>
      <c r="B189" s="74"/>
      <c r="C189" s="74"/>
      <c r="D189" s="74"/>
      <c r="E189" s="74"/>
      <c r="F189" s="74"/>
      <c r="G189" s="74"/>
      <c r="H189" s="74"/>
      <c r="I189" s="74"/>
      <c r="J189" s="2"/>
      <c r="K189" s="2"/>
      <c r="L189" s="2"/>
      <c r="M189" s="2"/>
      <c r="N189" s="2"/>
      <c r="O189" s="2"/>
      <c r="P189" s="2"/>
      <c r="Q189" s="2"/>
      <c r="R189" s="2"/>
      <c r="S189" s="2"/>
      <c r="T189" s="2"/>
      <c r="U189" s="2"/>
      <c r="V189" s="2"/>
      <c r="W189" s="2"/>
      <c r="X189" s="2"/>
      <c r="Y189" s="2"/>
    </row>
    <row r="190" spans="1:25">
      <c r="A190" s="2"/>
      <c r="B190" s="74"/>
      <c r="C190" s="74"/>
      <c r="D190" s="74"/>
      <c r="E190" s="74"/>
      <c r="F190" s="74"/>
      <c r="G190" s="74"/>
      <c r="H190" s="74"/>
      <c r="I190" s="74"/>
      <c r="J190" s="2"/>
      <c r="K190" s="2"/>
      <c r="L190" s="2"/>
      <c r="M190" s="2"/>
      <c r="N190" s="2"/>
      <c r="O190" s="2"/>
      <c r="P190" s="2"/>
      <c r="Q190" s="2"/>
      <c r="R190" s="2"/>
      <c r="S190" s="2"/>
      <c r="T190" s="2"/>
      <c r="U190" s="2"/>
      <c r="V190" s="2"/>
      <c r="W190" s="2"/>
      <c r="X190" s="2"/>
      <c r="Y190" s="2"/>
    </row>
    <row r="191" spans="1:25">
      <c r="A191" s="2"/>
      <c r="B191" s="74"/>
      <c r="C191" s="74"/>
      <c r="D191" s="74"/>
      <c r="E191" s="74"/>
      <c r="F191" s="74"/>
      <c r="G191" s="74"/>
      <c r="H191" s="74"/>
      <c r="I191" s="74"/>
      <c r="J191" s="2"/>
      <c r="K191" s="2"/>
      <c r="L191" s="2"/>
      <c r="M191" s="2"/>
      <c r="N191" s="2"/>
      <c r="O191" s="2"/>
      <c r="P191" s="2"/>
      <c r="Q191" s="2"/>
      <c r="R191" s="2"/>
      <c r="S191" s="2"/>
      <c r="T191" s="2"/>
      <c r="U191" s="2"/>
      <c r="V191" s="2"/>
      <c r="W191" s="2"/>
      <c r="X191" s="2"/>
      <c r="Y191" s="2"/>
    </row>
    <row r="192" spans="1:25">
      <c r="A192" s="2"/>
      <c r="B192" s="74"/>
      <c r="C192" s="74"/>
      <c r="D192" s="74"/>
      <c r="E192" s="74"/>
      <c r="F192" s="74"/>
      <c r="G192" s="74"/>
      <c r="H192" s="74"/>
      <c r="I192" s="74"/>
      <c r="J192" s="2"/>
      <c r="K192" s="2"/>
      <c r="L192" s="2"/>
      <c r="M192" s="2"/>
      <c r="N192" s="2"/>
      <c r="O192" s="2"/>
      <c r="P192" s="2"/>
      <c r="Q192" s="2"/>
      <c r="R192" s="2"/>
      <c r="S192" s="2"/>
      <c r="T192" s="2"/>
      <c r="U192" s="2"/>
      <c r="V192" s="2"/>
      <c r="W192" s="2"/>
      <c r="X192" s="2"/>
      <c r="Y192" s="2"/>
    </row>
    <row r="193" spans="1:25">
      <c r="A193" s="2"/>
      <c r="B193" s="74"/>
      <c r="C193" s="74"/>
      <c r="D193" s="74"/>
      <c r="E193" s="74"/>
      <c r="F193" s="74"/>
      <c r="G193" s="74"/>
      <c r="H193" s="74"/>
      <c r="I193" s="74"/>
      <c r="J193" s="2"/>
      <c r="K193" s="2"/>
      <c r="L193" s="2"/>
      <c r="M193" s="2"/>
      <c r="N193" s="2"/>
      <c r="O193" s="2"/>
      <c r="P193" s="2"/>
      <c r="Q193" s="2"/>
      <c r="R193" s="2"/>
      <c r="S193" s="2"/>
      <c r="T193" s="2"/>
      <c r="U193" s="2"/>
      <c r="V193" s="2"/>
      <c r="W193" s="2"/>
      <c r="X193" s="2"/>
      <c r="Y193" s="2"/>
    </row>
    <row r="194" spans="1:25">
      <c r="A194" s="2"/>
      <c r="B194" s="74"/>
      <c r="C194" s="74"/>
      <c r="D194" s="74"/>
      <c r="E194" s="74"/>
      <c r="F194" s="74"/>
      <c r="G194" s="74"/>
      <c r="H194" s="74"/>
      <c r="I194" s="74"/>
      <c r="J194" s="2"/>
      <c r="K194" s="2"/>
      <c r="L194" s="2"/>
      <c r="M194" s="2"/>
      <c r="N194" s="2"/>
      <c r="O194" s="2"/>
      <c r="P194" s="2"/>
      <c r="Q194" s="2"/>
      <c r="R194" s="2"/>
      <c r="S194" s="2"/>
      <c r="T194" s="2"/>
      <c r="U194" s="2"/>
      <c r="V194" s="2"/>
      <c r="W194" s="2"/>
      <c r="X194" s="2"/>
      <c r="Y194" s="2"/>
    </row>
    <row r="195" spans="1:25">
      <c r="A195" s="2"/>
      <c r="B195" s="74"/>
      <c r="C195" s="74"/>
      <c r="D195" s="74"/>
      <c r="E195" s="74"/>
      <c r="F195" s="74"/>
      <c r="G195" s="74"/>
      <c r="H195" s="74"/>
      <c r="I195" s="74"/>
      <c r="J195" s="2"/>
      <c r="K195" s="2"/>
      <c r="L195" s="2"/>
      <c r="M195" s="2"/>
      <c r="N195" s="2"/>
      <c r="O195" s="2"/>
      <c r="P195" s="2"/>
      <c r="Q195" s="2"/>
      <c r="R195" s="2"/>
      <c r="S195" s="2"/>
      <c r="T195" s="2"/>
      <c r="U195" s="2"/>
      <c r="V195" s="2"/>
      <c r="W195" s="2"/>
      <c r="X195" s="2"/>
      <c r="Y195" s="2"/>
    </row>
    <row r="196" spans="1:25">
      <c r="A196" s="2"/>
      <c r="B196" s="74"/>
      <c r="C196" s="74"/>
      <c r="D196" s="74"/>
      <c r="E196" s="74"/>
      <c r="F196" s="74"/>
      <c r="G196" s="74"/>
      <c r="H196" s="74"/>
      <c r="I196" s="74"/>
      <c r="J196" s="2"/>
      <c r="K196" s="2"/>
      <c r="L196" s="2"/>
      <c r="M196" s="2"/>
      <c r="N196" s="2"/>
      <c r="O196" s="2"/>
      <c r="P196" s="2"/>
      <c r="Q196" s="2"/>
      <c r="R196" s="2"/>
      <c r="S196" s="2"/>
      <c r="T196" s="2"/>
      <c r="U196" s="2"/>
      <c r="V196" s="2"/>
      <c r="W196" s="2"/>
      <c r="X196" s="2"/>
      <c r="Y196" s="2"/>
    </row>
    <row r="197" spans="1:25">
      <c r="A197" s="2"/>
      <c r="B197" s="74"/>
      <c r="C197" s="74"/>
      <c r="D197" s="74"/>
      <c r="E197" s="74"/>
      <c r="F197" s="74"/>
      <c r="G197" s="74"/>
      <c r="H197" s="74"/>
      <c r="I197" s="74"/>
      <c r="J197" s="2"/>
      <c r="K197" s="2"/>
      <c r="L197" s="2"/>
      <c r="M197" s="2"/>
      <c r="N197" s="2"/>
      <c r="O197" s="2"/>
      <c r="P197" s="2"/>
      <c r="Q197" s="2"/>
      <c r="R197" s="2"/>
      <c r="S197" s="2"/>
      <c r="T197" s="2"/>
      <c r="U197" s="2"/>
      <c r="V197" s="2"/>
      <c r="W197" s="2"/>
      <c r="X197" s="2"/>
      <c r="Y197" s="2"/>
    </row>
    <row r="198" spans="1:25">
      <c r="A198" s="2"/>
      <c r="B198" s="74"/>
      <c r="C198" s="74"/>
      <c r="D198" s="74"/>
      <c r="E198" s="74"/>
      <c r="F198" s="74"/>
      <c r="G198" s="74"/>
      <c r="H198" s="74"/>
      <c r="I198" s="74"/>
      <c r="J198" s="2"/>
      <c r="K198" s="2"/>
      <c r="L198" s="2"/>
      <c r="M198" s="2"/>
      <c r="N198" s="2"/>
      <c r="O198" s="2"/>
      <c r="P198" s="2"/>
      <c r="Q198" s="2"/>
      <c r="R198" s="2"/>
      <c r="S198" s="2"/>
      <c r="T198" s="2"/>
      <c r="U198" s="2"/>
      <c r="V198" s="2"/>
      <c r="W198" s="2"/>
      <c r="X198" s="2"/>
      <c r="Y198" s="2"/>
    </row>
    <row r="199" spans="1:25">
      <c r="A199" s="2"/>
      <c r="B199" s="74"/>
      <c r="C199" s="74"/>
      <c r="D199" s="74"/>
      <c r="E199" s="74"/>
      <c r="F199" s="74"/>
      <c r="G199" s="74"/>
      <c r="H199" s="74"/>
      <c r="I199" s="74"/>
      <c r="J199" s="2"/>
      <c r="K199" s="2"/>
      <c r="L199" s="2"/>
      <c r="M199" s="2"/>
      <c r="N199" s="2"/>
      <c r="O199" s="2"/>
      <c r="P199" s="2"/>
      <c r="Q199" s="2"/>
      <c r="R199" s="2"/>
      <c r="S199" s="2"/>
      <c r="T199" s="2"/>
      <c r="U199" s="2"/>
      <c r="V199" s="2"/>
      <c r="W199" s="2"/>
      <c r="X199" s="2"/>
      <c r="Y199" s="2"/>
    </row>
    <row r="200" spans="1:25">
      <c r="A200" s="2"/>
      <c r="B200" s="74"/>
      <c r="C200" s="74"/>
      <c r="D200" s="74"/>
      <c r="E200" s="74"/>
      <c r="F200" s="74"/>
      <c r="G200" s="74"/>
      <c r="H200" s="74"/>
      <c r="I200" s="74"/>
      <c r="J200" s="2"/>
      <c r="K200" s="2"/>
      <c r="L200" s="2"/>
      <c r="M200" s="2"/>
      <c r="N200" s="2"/>
      <c r="O200" s="2"/>
      <c r="P200" s="2"/>
      <c r="Q200" s="2"/>
      <c r="R200" s="2"/>
      <c r="S200" s="2"/>
      <c r="T200" s="2"/>
      <c r="U200" s="2"/>
      <c r="V200" s="2"/>
      <c r="W200" s="2"/>
      <c r="X200" s="2"/>
      <c r="Y200" s="2"/>
    </row>
    <row r="201" spans="1:25">
      <c r="A201" s="2"/>
      <c r="B201" s="74"/>
      <c r="C201" s="74"/>
      <c r="D201" s="74"/>
      <c r="E201" s="74"/>
      <c r="F201" s="74"/>
      <c r="G201" s="74"/>
      <c r="H201" s="74"/>
      <c r="I201" s="74"/>
      <c r="J201" s="2"/>
      <c r="K201" s="2"/>
      <c r="L201" s="2"/>
      <c r="M201" s="2"/>
      <c r="N201" s="2"/>
      <c r="O201" s="2"/>
      <c r="P201" s="2"/>
      <c r="Q201" s="2"/>
      <c r="R201" s="2"/>
      <c r="S201" s="2"/>
      <c r="T201" s="2"/>
      <c r="U201" s="2"/>
      <c r="V201" s="2"/>
      <c r="W201" s="2"/>
      <c r="X201" s="2"/>
      <c r="Y201" s="2"/>
    </row>
    <row r="202" spans="1:25">
      <c r="A202" s="2"/>
      <c r="B202" s="74"/>
      <c r="C202" s="74"/>
      <c r="D202" s="74"/>
      <c r="E202" s="74"/>
      <c r="F202" s="74"/>
      <c r="G202" s="74"/>
      <c r="H202" s="74"/>
      <c r="I202" s="74"/>
      <c r="J202" s="2"/>
      <c r="K202" s="2"/>
      <c r="L202" s="2"/>
      <c r="M202" s="2"/>
      <c r="N202" s="2"/>
      <c r="O202" s="2"/>
      <c r="P202" s="2"/>
      <c r="Q202" s="2"/>
      <c r="R202" s="2"/>
      <c r="S202" s="2"/>
      <c r="T202" s="2"/>
      <c r="U202" s="2"/>
      <c r="V202" s="2"/>
      <c r="W202" s="2"/>
      <c r="X202" s="2"/>
      <c r="Y202" s="2"/>
    </row>
    <row r="203" spans="1:25">
      <c r="A203" s="2"/>
      <c r="B203" s="74"/>
      <c r="C203" s="74"/>
      <c r="D203" s="74"/>
      <c r="E203" s="74"/>
      <c r="F203" s="74"/>
      <c r="G203" s="74"/>
      <c r="H203" s="74"/>
      <c r="I203" s="74"/>
      <c r="J203" s="2"/>
      <c r="K203" s="2"/>
      <c r="L203" s="2"/>
      <c r="M203" s="2"/>
      <c r="N203" s="2"/>
      <c r="O203" s="2"/>
      <c r="P203" s="2"/>
      <c r="Q203" s="2"/>
      <c r="R203" s="2"/>
      <c r="S203" s="2"/>
      <c r="T203" s="2"/>
      <c r="U203" s="2"/>
      <c r="V203" s="2"/>
      <c r="W203" s="2"/>
      <c r="X203" s="2"/>
      <c r="Y203" s="2"/>
    </row>
    <row r="204" spans="1:25">
      <c r="A204" s="2"/>
      <c r="B204" s="74"/>
      <c r="C204" s="74"/>
      <c r="D204" s="74"/>
      <c r="E204" s="74"/>
      <c r="F204" s="74"/>
      <c r="G204" s="74"/>
      <c r="H204" s="74"/>
      <c r="I204" s="74"/>
      <c r="J204" s="2"/>
      <c r="K204" s="2"/>
      <c r="L204" s="2"/>
      <c r="M204" s="2"/>
      <c r="N204" s="2"/>
      <c r="O204" s="2"/>
      <c r="P204" s="2"/>
      <c r="Q204" s="2"/>
      <c r="R204" s="2"/>
      <c r="S204" s="2"/>
      <c r="T204" s="2"/>
      <c r="U204" s="2"/>
      <c r="V204" s="2"/>
      <c r="W204" s="2"/>
      <c r="X204" s="2"/>
      <c r="Y204" s="2"/>
    </row>
    <row r="205" spans="1:25">
      <c r="A205" s="2"/>
      <c r="B205" s="74"/>
      <c r="C205" s="74"/>
      <c r="D205" s="74"/>
      <c r="E205" s="74"/>
      <c r="F205" s="74"/>
      <c r="G205" s="74"/>
      <c r="H205" s="74"/>
      <c r="I205" s="74"/>
      <c r="J205" s="2"/>
      <c r="K205" s="2"/>
      <c r="L205" s="2"/>
      <c r="M205" s="2"/>
      <c r="N205" s="2"/>
      <c r="O205" s="2"/>
      <c r="P205" s="2"/>
      <c r="Q205" s="2"/>
      <c r="R205" s="2"/>
      <c r="S205" s="2"/>
      <c r="T205" s="2"/>
      <c r="U205" s="2"/>
      <c r="V205" s="2"/>
      <c r="W205" s="2"/>
      <c r="X205" s="2"/>
      <c r="Y205" s="2"/>
    </row>
    <row r="206" spans="1:25">
      <c r="A206" s="2"/>
      <c r="B206" s="74"/>
      <c r="C206" s="74"/>
      <c r="D206" s="74"/>
      <c r="E206" s="74"/>
      <c r="F206" s="74"/>
      <c r="G206" s="74"/>
      <c r="H206" s="74"/>
      <c r="I206" s="74"/>
      <c r="J206" s="2"/>
      <c r="K206" s="2"/>
      <c r="L206" s="2"/>
      <c r="M206" s="2"/>
      <c r="N206" s="2"/>
      <c r="O206" s="2"/>
      <c r="P206" s="2"/>
      <c r="Q206" s="2"/>
      <c r="R206" s="2"/>
      <c r="S206" s="2"/>
      <c r="T206" s="2"/>
      <c r="U206" s="2"/>
      <c r="V206" s="2"/>
      <c r="W206" s="2"/>
      <c r="X206" s="2"/>
      <c r="Y206" s="2"/>
    </row>
    <row r="207" spans="1:25">
      <c r="A207" s="2"/>
      <c r="B207" s="74"/>
      <c r="C207" s="74"/>
      <c r="D207" s="74"/>
      <c r="E207" s="74"/>
      <c r="F207" s="74"/>
      <c r="G207" s="74"/>
      <c r="H207" s="74"/>
      <c r="I207" s="74"/>
      <c r="J207" s="2"/>
      <c r="K207" s="2"/>
      <c r="L207" s="2"/>
      <c r="M207" s="2"/>
      <c r="N207" s="2"/>
      <c r="O207" s="2"/>
      <c r="P207" s="2"/>
      <c r="Q207" s="2"/>
      <c r="R207" s="2"/>
      <c r="S207" s="2"/>
      <c r="T207" s="2"/>
      <c r="U207" s="2"/>
      <c r="V207" s="2"/>
      <c r="W207" s="2"/>
      <c r="X207" s="2"/>
      <c r="Y207" s="2"/>
    </row>
    <row r="208" spans="1:25">
      <c r="A208" s="2"/>
      <c r="B208" s="74"/>
      <c r="C208" s="74"/>
      <c r="D208" s="74"/>
      <c r="E208" s="74"/>
      <c r="F208" s="74"/>
      <c r="G208" s="74"/>
      <c r="H208" s="74"/>
      <c r="I208" s="74"/>
      <c r="J208" s="2"/>
      <c r="K208" s="2"/>
      <c r="L208" s="2"/>
      <c r="M208" s="2"/>
      <c r="N208" s="2"/>
      <c r="O208" s="2"/>
      <c r="P208" s="2"/>
      <c r="Q208" s="2"/>
      <c r="R208" s="2"/>
      <c r="S208" s="2"/>
      <c r="T208" s="2"/>
      <c r="U208" s="2"/>
      <c r="V208" s="2"/>
      <c r="W208" s="2"/>
      <c r="X208" s="2"/>
      <c r="Y208" s="2"/>
    </row>
    <row r="209" spans="1:25">
      <c r="A209" s="2"/>
      <c r="B209" s="74"/>
      <c r="C209" s="74"/>
      <c r="D209" s="74"/>
      <c r="E209" s="74"/>
      <c r="F209" s="74"/>
      <c r="G209" s="74"/>
      <c r="H209" s="74"/>
      <c r="I209" s="74"/>
      <c r="J209" s="2"/>
      <c r="K209" s="2"/>
      <c r="L209" s="2"/>
      <c r="M209" s="2"/>
      <c r="N209" s="2"/>
      <c r="O209" s="2"/>
      <c r="P209" s="2"/>
      <c r="Q209" s="2"/>
      <c r="R209" s="2"/>
      <c r="S209" s="2"/>
      <c r="T209" s="2"/>
      <c r="U209" s="2"/>
      <c r="V209" s="2"/>
      <c r="W209" s="2"/>
      <c r="X209" s="2"/>
      <c r="Y209" s="2"/>
    </row>
    <row r="210" spans="1:25">
      <c r="A210" s="2"/>
      <c r="B210" s="74"/>
      <c r="C210" s="74"/>
      <c r="D210" s="74"/>
      <c r="E210" s="74"/>
      <c r="F210" s="74"/>
      <c r="G210" s="74"/>
      <c r="H210" s="74"/>
      <c r="I210" s="74"/>
      <c r="J210" s="2"/>
      <c r="K210" s="2"/>
      <c r="L210" s="2"/>
      <c r="M210" s="2"/>
      <c r="N210" s="2"/>
      <c r="O210" s="2"/>
      <c r="P210" s="2"/>
      <c r="Q210" s="2"/>
      <c r="R210" s="2"/>
      <c r="S210" s="2"/>
      <c r="T210" s="2"/>
      <c r="U210" s="2"/>
      <c r="V210" s="2"/>
      <c r="W210" s="2"/>
      <c r="X210" s="2"/>
      <c r="Y210" s="2"/>
    </row>
    <row r="211" spans="1:25">
      <c r="A211" s="2"/>
      <c r="B211" s="74"/>
      <c r="C211" s="74"/>
      <c r="D211" s="74"/>
      <c r="E211" s="74"/>
      <c r="F211" s="74"/>
      <c r="G211" s="74"/>
      <c r="H211" s="74"/>
      <c r="I211" s="74"/>
      <c r="J211" s="2"/>
      <c r="K211" s="2"/>
      <c r="L211" s="2"/>
      <c r="M211" s="2"/>
      <c r="N211" s="2"/>
      <c r="O211" s="2"/>
      <c r="P211" s="2"/>
      <c r="Q211" s="2"/>
      <c r="R211" s="2"/>
      <c r="S211" s="2"/>
      <c r="T211" s="2"/>
      <c r="U211" s="2"/>
      <c r="V211" s="2"/>
      <c r="W211" s="2"/>
      <c r="X211" s="2"/>
      <c r="Y211" s="2"/>
    </row>
    <row r="212" spans="1:25">
      <c r="A212" s="2"/>
      <c r="B212" s="74"/>
      <c r="C212" s="74"/>
      <c r="D212" s="74"/>
      <c r="E212" s="74"/>
      <c r="F212" s="74"/>
      <c r="G212" s="74"/>
      <c r="H212" s="74"/>
      <c r="I212" s="74"/>
      <c r="J212" s="2"/>
      <c r="K212" s="2"/>
      <c r="L212" s="2"/>
      <c r="M212" s="2"/>
      <c r="N212" s="2"/>
      <c r="O212" s="2"/>
      <c r="P212" s="2"/>
      <c r="Q212" s="2"/>
      <c r="R212" s="2"/>
      <c r="S212" s="2"/>
      <c r="T212" s="2"/>
      <c r="U212" s="2"/>
      <c r="V212" s="2"/>
      <c r="W212" s="2"/>
      <c r="X212" s="2"/>
      <c r="Y212" s="2"/>
    </row>
    <row r="213" spans="1:25">
      <c r="A213" s="2"/>
      <c r="B213" s="74"/>
      <c r="C213" s="74"/>
      <c r="D213" s="74"/>
      <c r="E213" s="74"/>
      <c r="F213" s="74"/>
      <c r="G213" s="74"/>
      <c r="H213" s="74"/>
      <c r="I213" s="74"/>
      <c r="J213" s="2"/>
      <c r="K213" s="2"/>
      <c r="L213" s="2"/>
      <c r="M213" s="2"/>
      <c r="N213" s="2"/>
      <c r="O213" s="2"/>
      <c r="P213" s="2"/>
      <c r="Q213" s="2"/>
      <c r="R213" s="2"/>
      <c r="S213" s="2"/>
      <c r="T213" s="2"/>
      <c r="U213" s="2"/>
      <c r="V213" s="2"/>
      <c r="W213" s="2"/>
      <c r="X213" s="2"/>
      <c r="Y213" s="2"/>
    </row>
    <row r="214" spans="1:25">
      <c r="A214" s="2"/>
      <c r="B214" s="74"/>
      <c r="C214" s="74"/>
      <c r="D214" s="74"/>
      <c r="E214" s="74"/>
      <c r="F214" s="74"/>
      <c r="G214" s="74"/>
      <c r="H214" s="74"/>
      <c r="I214" s="74"/>
      <c r="J214" s="2"/>
      <c r="K214" s="2"/>
      <c r="L214" s="2"/>
      <c r="M214" s="2"/>
      <c r="N214" s="2"/>
      <c r="O214" s="2"/>
      <c r="P214" s="2"/>
      <c r="Q214" s="2"/>
      <c r="R214" s="2"/>
      <c r="S214" s="2"/>
      <c r="T214" s="2"/>
      <c r="U214" s="2"/>
      <c r="V214" s="2"/>
      <c r="W214" s="2"/>
      <c r="X214" s="2"/>
      <c r="Y214" s="2"/>
    </row>
    <row r="215" spans="1:25">
      <c r="A215" s="2"/>
      <c r="B215" s="74"/>
      <c r="C215" s="74"/>
      <c r="D215" s="74"/>
      <c r="E215" s="74"/>
      <c r="F215" s="74"/>
      <c r="G215" s="74"/>
      <c r="H215" s="74"/>
      <c r="I215" s="74"/>
      <c r="J215" s="2"/>
      <c r="K215" s="2"/>
      <c r="L215" s="2"/>
      <c r="M215" s="2"/>
      <c r="N215" s="2"/>
      <c r="O215" s="2"/>
      <c r="P215" s="2"/>
      <c r="Q215" s="2"/>
      <c r="R215" s="2"/>
      <c r="S215" s="2"/>
      <c r="T215" s="2"/>
      <c r="U215" s="2"/>
      <c r="V215" s="2"/>
      <c r="W215" s="2"/>
      <c r="X215" s="2"/>
      <c r="Y215" s="2"/>
    </row>
    <row r="216" spans="1:25">
      <c r="A216" s="2"/>
      <c r="B216" s="74"/>
      <c r="C216" s="74"/>
      <c r="D216" s="74"/>
      <c r="E216" s="74"/>
      <c r="F216" s="74"/>
      <c r="G216" s="74"/>
      <c r="H216" s="74"/>
      <c r="I216" s="74"/>
      <c r="J216" s="2"/>
      <c r="K216" s="2"/>
      <c r="L216" s="2"/>
      <c r="M216" s="2"/>
      <c r="N216" s="2"/>
      <c r="O216" s="2"/>
      <c r="P216" s="2"/>
      <c r="Q216" s="2"/>
      <c r="R216" s="2"/>
      <c r="S216" s="2"/>
      <c r="T216" s="2"/>
      <c r="U216" s="2"/>
      <c r="V216" s="2"/>
      <c r="W216" s="2"/>
      <c r="X216" s="2"/>
      <c r="Y216" s="2"/>
    </row>
    <row r="217" spans="1:25">
      <c r="A217" s="2"/>
      <c r="B217" s="74"/>
      <c r="C217" s="74"/>
      <c r="D217" s="74"/>
      <c r="E217" s="74"/>
      <c r="F217" s="74"/>
      <c r="G217" s="74"/>
      <c r="H217" s="74"/>
      <c r="I217" s="74"/>
      <c r="J217" s="2"/>
      <c r="K217" s="2"/>
      <c r="L217" s="2"/>
      <c r="M217" s="2"/>
      <c r="N217" s="2"/>
      <c r="O217" s="2"/>
      <c r="P217" s="2"/>
      <c r="Q217" s="2"/>
      <c r="R217" s="2"/>
      <c r="S217" s="2"/>
      <c r="T217" s="2"/>
      <c r="U217" s="2"/>
      <c r="V217" s="2"/>
      <c r="W217" s="2"/>
      <c r="X217" s="2"/>
      <c r="Y217" s="2"/>
    </row>
    <row r="218" spans="1:25">
      <c r="A218" s="2"/>
      <c r="B218" s="74"/>
      <c r="C218" s="74"/>
      <c r="D218" s="74"/>
      <c r="E218" s="74"/>
      <c r="F218" s="74"/>
      <c r="G218" s="74"/>
      <c r="H218" s="74"/>
      <c r="I218" s="74"/>
      <c r="J218" s="2"/>
      <c r="K218" s="2"/>
      <c r="L218" s="2"/>
      <c r="M218" s="2"/>
      <c r="N218" s="2"/>
      <c r="O218" s="2"/>
      <c r="P218" s="2"/>
      <c r="Q218" s="2"/>
      <c r="R218" s="2"/>
      <c r="S218" s="2"/>
      <c r="T218" s="2"/>
      <c r="U218" s="2"/>
      <c r="V218" s="2"/>
      <c r="W218" s="2"/>
      <c r="X218" s="2"/>
      <c r="Y218" s="2"/>
    </row>
    <row r="219" spans="1:25">
      <c r="A219" s="2"/>
      <c r="B219" s="74"/>
      <c r="C219" s="74"/>
      <c r="D219" s="74"/>
      <c r="E219" s="74"/>
      <c r="F219" s="74"/>
      <c r="G219" s="74"/>
      <c r="H219" s="74"/>
      <c r="I219" s="74"/>
      <c r="J219" s="2"/>
      <c r="K219" s="2"/>
      <c r="L219" s="2"/>
      <c r="M219" s="2"/>
      <c r="N219" s="2"/>
      <c r="O219" s="2"/>
      <c r="P219" s="2"/>
      <c r="Q219" s="2"/>
      <c r="R219" s="2"/>
      <c r="S219" s="2"/>
      <c r="T219" s="2"/>
      <c r="U219" s="2"/>
      <c r="V219" s="2"/>
      <c r="W219" s="2"/>
      <c r="X219" s="2"/>
      <c r="Y219" s="2"/>
    </row>
    <row r="220" spans="1:25">
      <c r="A220" s="2"/>
      <c r="B220" s="74"/>
      <c r="C220" s="74"/>
      <c r="D220" s="74"/>
      <c r="E220" s="74"/>
      <c r="F220" s="74"/>
      <c r="G220" s="74"/>
      <c r="H220" s="74"/>
      <c r="I220" s="74"/>
      <c r="J220" s="2"/>
      <c r="K220" s="2"/>
      <c r="L220" s="2"/>
      <c r="M220" s="2"/>
      <c r="N220" s="2"/>
      <c r="O220" s="2"/>
      <c r="P220" s="2"/>
      <c r="Q220" s="2"/>
      <c r="R220" s="2"/>
      <c r="S220" s="2"/>
      <c r="T220" s="2"/>
      <c r="U220" s="2"/>
      <c r="V220" s="2"/>
      <c r="W220" s="2"/>
      <c r="X220" s="2"/>
      <c r="Y220" s="2"/>
    </row>
    <row r="221" spans="1:25">
      <c r="A221" s="2"/>
      <c r="B221" s="74"/>
      <c r="C221" s="74"/>
      <c r="D221" s="74"/>
      <c r="E221" s="74"/>
      <c r="F221" s="74"/>
      <c r="G221" s="74"/>
      <c r="H221" s="74"/>
      <c r="I221" s="74"/>
      <c r="J221" s="2"/>
      <c r="K221" s="2"/>
      <c r="L221" s="2"/>
      <c r="M221" s="2"/>
      <c r="N221" s="2"/>
      <c r="O221" s="2"/>
      <c r="P221" s="2"/>
      <c r="Q221" s="2"/>
      <c r="R221" s="2"/>
      <c r="S221" s="2"/>
      <c r="T221" s="2"/>
      <c r="U221" s="2"/>
      <c r="V221" s="2"/>
      <c r="W221" s="2"/>
      <c r="X221" s="2"/>
      <c r="Y221" s="2"/>
    </row>
    <row r="222" spans="1:25">
      <c r="A222" s="2"/>
      <c r="B222" s="74"/>
      <c r="C222" s="74"/>
      <c r="D222" s="74"/>
      <c r="E222" s="74"/>
      <c r="F222" s="74"/>
      <c r="G222" s="74"/>
      <c r="H222" s="74"/>
      <c r="I222" s="74"/>
      <c r="J222" s="2"/>
      <c r="K222" s="2"/>
      <c r="L222" s="2"/>
      <c r="M222" s="2"/>
      <c r="N222" s="2"/>
      <c r="O222" s="2"/>
      <c r="P222" s="2"/>
      <c r="Q222" s="2"/>
      <c r="R222" s="2"/>
      <c r="S222" s="2"/>
      <c r="T222" s="2"/>
      <c r="U222" s="2"/>
      <c r="V222" s="2"/>
      <c r="W222" s="2"/>
      <c r="X222" s="2"/>
      <c r="Y222" s="2"/>
    </row>
    <row r="223" spans="1:25">
      <c r="A223" s="2"/>
      <c r="B223" s="74"/>
      <c r="C223" s="74"/>
      <c r="D223" s="74"/>
      <c r="E223" s="74"/>
      <c r="F223" s="74"/>
      <c r="G223" s="74"/>
      <c r="H223" s="74"/>
      <c r="I223" s="74"/>
      <c r="J223" s="2"/>
      <c r="K223" s="2"/>
      <c r="L223" s="2"/>
      <c r="M223" s="2"/>
      <c r="N223" s="2"/>
      <c r="O223" s="2"/>
      <c r="P223" s="2"/>
      <c r="Q223" s="2"/>
      <c r="R223" s="2"/>
      <c r="S223" s="2"/>
      <c r="T223" s="2"/>
      <c r="U223" s="2"/>
      <c r="V223" s="2"/>
      <c r="W223" s="2"/>
      <c r="X223" s="2"/>
      <c r="Y223" s="2"/>
    </row>
    <row r="224" spans="1:25">
      <c r="A224" s="2"/>
      <c r="B224" s="74"/>
      <c r="C224" s="74"/>
      <c r="D224" s="74"/>
      <c r="E224" s="74"/>
      <c r="F224" s="74"/>
      <c r="G224" s="74"/>
      <c r="H224" s="74"/>
      <c r="I224" s="74"/>
      <c r="J224" s="2"/>
      <c r="K224" s="2"/>
      <c r="L224" s="2"/>
      <c r="M224" s="2"/>
      <c r="N224" s="2"/>
      <c r="O224" s="2"/>
      <c r="P224" s="2"/>
      <c r="Q224" s="2"/>
      <c r="R224" s="2"/>
      <c r="S224" s="2"/>
      <c r="T224" s="2"/>
      <c r="U224" s="2"/>
      <c r="V224" s="2"/>
      <c r="W224" s="2"/>
      <c r="X224" s="2"/>
      <c r="Y224" s="2"/>
    </row>
    <row r="225" spans="1:25">
      <c r="A225" s="2"/>
      <c r="B225" s="74"/>
      <c r="C225" s="74"/>
      <c r="D225" s="74"/>
      <c r="E225" s="74"/>
      <c r="F225" s="74"/>
      <c r="G225" s="74"/>
      <c r="H225" s="74"/>
      <c r="I225" s="74"/>
      <c r="J225" s="2"/>
      <c r="K225" s="2"/>
      <c r="L225" s="2"/>
      <c r="M225" s="2"/>
      <c r="N225" s="2"/>
      <c r="O225" s="2"/>
      <c r="P225" s="2"/>
      <c r="Q225" s="2"/>
      <c r="R225" s="2"/>
      <c r="S225" s="2"/>
      <c r="T225" s="2"/>
      <c r="U225" s="2"/>
      <c r="V225" s="2"/>
      <c r="W225" s="2"/>
      <c r="X225" s="2"/>
      <c r="Y225" s="2"/>
    </row>
    <row r="226" spans="1:25">
      <c r="A226" s="2"/>
      <c r="B226" s="74"/>
      <c r="C226" s="74"/>
      <c r="D226" s="74"/>
      <c r="E226" s="74"/>
      <c r="F226" s="74"/>
      <c r="G226" s="74"/>
      <c r="H226" s="74"/>
      <c r="I226" s="74"/>
      <c r="J226" s="2"/>
      <c r="K226" s="2"/>
      <c r="L226" s="2"/>
      <c r="M226" s="2"/>
      <c r="N226" s="2"/>
      <c r="O226" s="2"/>
      <c r="P226" s="2"/>
      <c r="Q226" s="2"/>
      <c r="R226" s="2"/>
      <c r="S226" s="2"/>
      <c r="T226" s="2"/>
      <c r="U226" s="2"/>
      <c r="V226" s="2"/>
      <c r="W226" s="2"/>
      <c r="X226" s="2"/>
      <c r="Y226" s="2"/>
    </row>
    <row r="227" spans="1:25">
      <c r="A227" s="2"/>
      <c r="B227" s="74"/>
      <c r="C227" s="74"/>
      <c r="D227" s="74"/>
      <c r="E227" s="74"/>
      <c r="F227" s="74"/>
      <c r="G227" s="74"/>
      <c r="H227" s="74"/>
      <c r="I227" s="74"/>
      <c r="J227" s="2"/>
      <c r="K227" s="2"/>
      <c r="L227" s="2"/>
      <c r="M227" s="2"/>
      <c r="N227" s="2"/>
      <c r="O227" s="2"/>
      <c r="P227" s="2"/>
      <c r="Q227" s="2"/>
      <c r="R227" s="2"/>
      <c r="S227" s="2"/>
      <c r="T227" s="2"/>
      <c r="U227" s="2"/>
      <c r="V227" s="2"/>
      <c r="W227" s="2"/>
      <c r="X227" s="2"/>
      <c r="Y227" s="2"/>
    </row>
    <row r="228" spans="1:25">
      <c r="A228" s="2"/>
      <c r="B228" s="74"/>
      <c r="C228" s="74"/>
      <c r="D228" s="74"/>
      <c r="E228" s="74"/>
      <c r="F228" s="74"/>
      <c r="G228" s="74"/>
      <c r="H228" s="74"/>
      <c r="I228" s="74"/>
      <c r="J228" s="2"/>
      <c r="K228" s="2"/>
      <c r="L228" s="2"/>
      <c r="M228" s="2"/>
      <c r="N228" s="2"/>
      <c r="O228" s="2"/>
      <c r="P228" s="2"/>
      <c r="Q228" s="2"/>
      <c r="R228" s="2"/>
      <c r="S228" s="2"/>
      <c r="T228" s="2"/>
      <c r="U228" s="2"/>
      <c r="V228" s="2"/>
      <c r="W228" s="2"/>
      <c r="X228" s="2"/>
      <c r="Y228" s="2"/>
    </row>
    <row r="229" spans="1:25">
      <c r="A229" s="2"/>
      <c r="B229" s="74"/>
      <c r="C229" s="74"/>
      <c r="D229" s="74"/>
      <c r="E229" s="74"/>
      <c r="F229" s="74"/>
      <c r="G229" s="74"/>
      <c r="H229" s="74"/>
      <c r="I229" s="74"/>
      <c r="J229" s="2"/>
      <c r="K229" s="2"/>
      <c r="L229" s="2"/>
      <c r="M229" s="2"/>
      <c r="N229" s="2"/>
      <c r="O229" s="2"/>
      <c r="P229" s="2"/>
      <c r="Q229" s="2"/>
      <c r="R229" s="2"/>
      <c r="S229" s="2"/>
      <c r="T229" s="2"/>
      <c r="U229" s="2"/>
      <c r="V229" s="2"/>
      <c r="W229" s="2"/>
      <c r="X229" s="2"/>
      <c r="Y229" s="2"/>
    </row>
    <row r="230" spans="1:25">
      <c r="A230" s="2"/>
      <c r="B230" s="74"/>
      <c r="C230" s="74"/>
      <c r="D230" s="74"/>
      <c r="E230" s="74"/>
      <c r="F230" s="74"/>
      <c r="G230" s="74"/>
      <c r="H230" s="74"/>
      <c r="I230" s="74"/>
      <c r="J230" s="2"/>
      <c r="K230" s="2"/>
      <c r="L230" s="2"/>
      <c r="M230" s="2"/>
      <c r="N230" s="2"/>
      <c r="O230" s="2"/>
      <c r="P230" s="2"/>
      <c r="Q230" s="2"/>
      <c r="R230" s="2"/>
      <c r="S230" s="2"/>
      <c r="T230" s="2"/>
      <c r="U230" s="2"/>
      <c r="V230" s="2"/>
      <c r="W230" s="2"/>
      <c r="X230" s="2"/>
      <c r="Y230" s="2"/>
    </row>
    <row r="231" spans="1:25">
      <c r="A231" s="2"/>
      <c r="B231" s="74"/>
      <c r="C231" s="74"/>
      <c r="D231" s="74"/>
      <c r="E231" s="74"/>
      <c r="F231" s="74"/>
      <c r="G231" s="74"/>
      <c r="H231" s="74"/>
      <c r="I231" s="74"/>
      <c r="J231" s="2"/>
      <c r="K231" s="2"/>
      <c r="L231" s="2"/>
      <c r="M231" s="2"/>
      <c r="N231" s="2"/>
      <c r="O231" s="2"/>
      <c r="P231" s="2"/>
      <c r="Q231" s="2"/>
      <c r="R231" s="2"/>
      <c r="S231" s="2"/>
      <c r="T231" s="2"/>
      <c r="U231" s="2"/>
      <c r="V231" s="2"/>
      <c r="W231" s="2"/>
      <c r="X231" s="2"/>
      <c r="Y231" s="2"/>
    </row>
    <row r="232" spans="1:25">
      <c r="A232" s="2"/>
      <c r="B232" s="74"/>
      <c r="C232" s="74"/>
      <c r="D232" s="74"/>
      <c r="E232" s="74"/>
      <c r="F232" s="74"/>
      <c r="G232" s="74"/>
      <c r="H232" s="74"/>
      <c r="I232" s="74"/>
      <c r="J232" s="2"/>
      <c r="K232" s="2"/>
      <c r="L232" s="2"/>
      <c r="M232" s="2"/>
      <c r="N232" s="2"/>
      <c r="O232" s="2"/>
      <c r="P232" s="2"/>
      <c r="Q232" s="2"/>
      <c r="R232" s="2"/>
      <c r="S232" s="2"/>
      <c r="T232" s="2"/>
      <c r="U232" s="2"/>
      <c r="V232" s="2"/>
      <c r="W232" s="2"/>
      <c r="X232" s="2"/>
      <c r="Y232" s="2"/>
    </row>
    <row r="233" spans="1:25">
      <c r="A233" s="2"/>
      <c r="B233" s="74"/>
      <c r="C233" s="74"/>
      <c r="D233" s="74"/>
      <c r="E233" s="74"/>
      <c r="F233" s="74"/>
      <c r="G233" s="74"/>
      <c r="H233" s="74"/>
      <c r="I233" s="74"/>
      <c r="J233" s="2"/>
      <c r="K233" s="2"/>
      <c r="L233" s="2"/>
      <c r="M233" s="2"/>
      <c r="N233" s="2"/>
      <c r="O233" s="2"/>
      <c r="P233" s="2"/>
      <c r="Q233" s="2"/>
      <c r="R233" s="2"/>
      <c r="S233" s="2"/>
      <c r="T233" s="2"/>
      <c r="U233" s="2"/>
      <c r="V233" s="2"/>
      <c r="W233" s="2"/>
      <c r="X233" s="2"/>
      <c r="Y233" s="2"/>
    </row>
    <row r="234" spans="1:25">
      <c r="A234" s="2"/>
      <c r="B234" s="74"/>
      <c r="C234" s="74"/>
      <c r="D234" s="74"/>
      <c r="E234" s="74"/>
      <c r="F234" s="74"/>
      <c r="G234" s="74"/>
      <c r="H234" s="74"/>
      <c r="I234" s="74"/>
      <c r="J234" s="2"/>
      <c r="K234" s="2"/>
      <c r="L234" s="2"/>
      <c r="M234" s="2"/>
      <c r="N234" s="2"/>
      <c r="O234" s="2"/>
      <c r="P234" s="2"/>
      <c r="Q234" s="2"/>
      <c r="R234" s="2"/>
      <c r="S234" s="2"/>
      <c r="T234" s="2"/>
      <c r="U234" s="2"/>
      <c r="V234" s="2"/>
      <c r="W234" s="2"/>
      <c r="X234" s="2"/>
      <c r="Y234" s="2"/>
    </row>
    <row r="235" spans="1:25">
      <c r="A235" s="2"/>
      <c r="B235" s="74"/>
      <c r="C235" s="74"/>
      <c r="D235" s="74"/>
      <c r="E235" s="74"/>
      <c r="F235" s="74"/>
      <c r="G235" s="74"/>
      <c r="H235" s="74"/>
      <c r="I235" s="74"/>
      <c r="J235" s="2"/>
      <c r="K235" s="2"/>
      <c r="L235" s="2"/>
      <c r="M235" s="2"/>
      <c r="N235" s="2"/>
      <c r="O235" s="2"/>
      <c r="P235" s="2"/>
      <c r="Q235" s="2"/>
      <c r="R235" s="2"/>
      <c r="S235" s="2"/>
      <c r="T235" s="2"/>
      <c r="U235" s="2"/>
      <c r="V235" s="2"/>
      <c r="W235" s="2"/>
      <c r="X235" s="2"/>
      <c r="Y235" s="2"/>
    </row>
    <row r="236" spans="1:25">
      <c r="A236" s="2"/>
      <c r="B236" s="74"/>
      <c r="C236" s="74"/>
      <c r="D236" s="74"/>
      <c r="E236" s="74"/>
      <c r="F236" s="74"/>
      <c r="G236" s="74"/>
      <c r="H236" s="74"/>
      <c r="I236" s="74"/>
      <c r="J236" s="2"/>
      <c r="K236" s="2"/>
      <c r="L236" s="2"/>
      <c r="M236" s="2"/>
      <c r="N236" s="2"/>
      <c r="O236" s="2"/>
      <c r="P236" s="2"/>
      <c r="Q236" s="2"/>
      <c r="R236" s="2"/>
      <c r="S236" s="2"/>
      <c r="T236" s="2"/>
      <c r="U236" s="2"/>
      <c r="V236" s="2"/>
      <c r="W236" s="2"/>
      <c r="X236" s="2"/>
      <c r="Y236" s="2"/>
    </row>
    <row r="237" spans="1:25">
      <c r="A237" s="2"/>
      <c r="B237" s="74"/>
      <c r="C237" s="74"/>
      <c r="D237" s="74"/>
      <c r="E237" s="74"/>
      <c r="F237" s="74"/>
      <c r="G237" s="74"/>
      <c r="H237" s="74"/>
      <c r="I237" s="74"/>
      <c r="J237" s="2"/>
      <c r="K237" s="2"/>
      <c r="L237" s="2"/>
      <c r="M237" s="2"/>
      <c r="N237" s="2"/>
      <c r="O237" s="2"/>
      <c r="P237" s="2"/>
      <c r="Q237" s="2"/>
      <c r="R237" s="2"/>
      <c r="S237" s="2"/>
      <c r="T237" s="2"/>
      <c r="U237" s="2"/>
      <c r="V237" s="2"/>
      <c r="W237" s="2"/>
      <c r="X237" s="2"/>
      <c r="Y237" s="2"/>
    </row>
    <row r="238" spans="1:25">
      <c r="A238" s="2"/>
      <c r="B238" s="74"/>
      <c r="C238" s="74"/>
      <c r="D238" s="74"/>
      <c r="E238" s="74"/>
      <c r="F238" s="74"/>
      <c r="G238" s="74"/>
      <c r="H238" s="74"/>
      <c r="I238" s="74"/>
      <c r="J238" s="2"/>
      <c r="K238" s="2"/>
      <c r="L238" s="2"/>
      <c r="M238" s="2"/>
      <c r="N238" s="2"/>
      <c r="O238" s="2"/>
      <c r="P238" s="2"/>
      <c r="Q238" s="2"/>
      <c r="R238" s="2"/>
      <c r="S238" s="2"/>
      <c r="T238" s="2"/>
      <c r="U238" s="2"/>
      <c r="V238" s="2"/>
      <c r="W238" s="2"/>
      <c r="X238" s="2"/>
      <c r="Y238" s="2"/>
    </row>
    <row r="239" spans="1:25">
      <c r="A239" s="2"/>
      <c r="B239" s="74"/>
      <c r="C239" s="74"/>
      <c r="D239" s="74"/>
      <c r="E239" s="74"/>
      <c r="F239" s="74"/>
      <c r="G239" s="74"/>
      <c r="H239" s="74"/>
      <c r="I239" s="74"/>
      <c r="J239" s="2"/>
      <c r="K239" s="2"/>
      <c r="L239" s="2"/>
      <c r="M239" s="2"/>
      <c r="N239" s="2"/>
      <c r="O239" s="2"/>
      <c r="P239" s="2"/>
      <c r="Q239" s="2"/>
      <c r="R239" s="2"/>
      <c r="S239" s="2"/>
      <c r="T239" s="2"/>
      <c r="U239" s="2"/>
      <c r="V239" s="2"/>
      <c r="W239" s="2"/>
      <c r="X239" s="2"/>
      <c r="Y239" s="2"/>
    </row>
    <row r="240" spans="1:25">
      <c r="A240" s="2"/>
      <c r="B240" s="74"/>
      <c r="C240" s="74"/>
      <c r="D240" s="74"/>
      <c r="E240" s="74"/>
      <c r="F240" s="74"/>
      <c r="G240" s="74"/>
      <c r="H240" s="74"/>
      <c r="I240" s="74"/>
      <c r="J240" s="2"/>
      <c r="K240" s="2"/>
      <c r="L240" s="2"/>
      <c r="M240" s="2"/>
      <c r="N240" s="2"/>
      <c r="O240" s="2"/>
      <c r="P240" s="2"/>
      <c r="Q240" s="2"/>
      <c r="R240" s="2"/>
      <c r="S240" s="2"/>
      <c r="T240" s="2"/>
      <c r="U240" s="2"/>
      <c r="V240" s="2"/>
      <c r="W240" s="2"/>
      <c r="X240" s="2"/>
      <c r="Y240" s="2"/>
    </row>
    <row r="241" spans="1:25">
      <c r="A241" s="2"/>
      <c r="B241" s="74"/>
      <c r="C241" s="74"/>
      <c r="D241" s="74"/>
      <c r="E241" s="74"/>
      <c r="F241" s="74"/>
      <c r="G241" s="74"/>
      <c r="H241" s="74"/>
      <c r="I241" s="74"/>
      <c r="J241" s="2"/>
      <c r="K241" s="2"/>
      <c r="L241" s="2"/>
      <c r="M241" s="2"/>
      <c r="N241" s="2"/>
      <c r="O241" s="2"/>
      <c r="P241" s="2"/>
      <c r="Q241" s="2"/>
      <c r="R241" s="2"/>
      <c r="S241" s="2"/>
      <c r="T241" s="2"/>
      <c r="U241" s="2"/>
      <c r="V241" s="2"/>
      <c r="W241" s="2"/>
      <c r="X241" s="2"/>
      <c r="Y241" s="2"/>
    </row>
    <row r="242" spans="1:25">
      <c r="A242" s="2"/>
      <c r="B242" s="74"/>
      <c r="C242" s="74"/>
      <c r="D242" s="74"/>
      <c r="E242" s="74"/>
      <c r="F242" s="74"/>
      <c r="G242" s="74"/>
      <c r="H242" s="74"/>
      <c r="I242" s="74"/>
      <c r="J242" s="2"/>
      <c r="K242" s="2"/>
      <c r="L242" s="2"/>
      <c r="M242" s="2"/>
      <c r="N242" s="2"/>
      <c r="O242" s="2"/>
      <c r="P242" s="2"/>
      <c r="Q242" s="2"/>
      <c r="R242" s="2"/>
      <c r="S242" s="2"/>
      <c r="T242" s="2"/>
      <c r="U242" s="2"/>
      <c r="V242" s="2"/>
      <c r="W242" s="2"/>
      <c r="X242" s="2"/>
      <c r="Y242" s="2"/>
    </row>
    <row r="243" spans="1:25">
      <c r="A243" s="2"/>
      <c r="B243" s="74"/>
      <c r="C243" s="74"/>
      <c r="D243" s="74"/>
      <c r="E243" s="74"/>
      <c r="F243" s="74"/>
      <c r="G243" s="74"/>
      <c r="H243" s="74"/>
      <c r="I243" s="74"/>
      <c r="J243" s="2"/>
      <c r="K243" s="2"/>
      <c r="L243" s="2"/>
      <c r="M243" s="2"/>
      <c r="N243" s="2"/>
      <c r="O243" s="2"/>
      <c r="P243" s="2"/>
      <c r="Q243" s="2"/>
      <c r="R243" s="2"/>
      <c r="S243" s="2"/>
      <c r="T243" s="2"/>
      <c r="U243" s="2"/>
      <c r="V243" s="2"/>
      <c r="W243" s="2"/>
      <c r="X243" s="2"/>
      <c r="Y243" s="2"/>
    </row>
    <row r="244" spans="1:25">
      <c r="A244" s="2"/>
      <c r="B244" s="74"/>
      <c r="C244" s="74"/>
      <c r="D244" s="74"/>
      <c r="E244" s="74"/>
      <c r="F244" s="74"/>
      <c r="G244" s="74"/>
      <c r="H244" s="74"/>
      <c r="I244" s="74"/>
      <c r="J244" s="2"/>
      <c r="K244" s="2"/>
      <c r="L244" s="2"/>
      <c r="M244" s="2"/>
      <c r="N244" s="2"/>
      <c r="O244" s="2"/>
      <c r="P244" s="2"/>
      <c r="Q244" s="2"/>
      <c r="R244" s="2"/>
      <c r="S244" s="2"/>
      <c r="T244" s="2"/>
      <c r="U244" s="2"/>
      <c r="V244" s="2"/>
      <c r="W244" s="2"/>
      <c r="X244" s="2"/>
      <c r="Y244" s="2"/>
    </row>
    <row r="245" spans="1:25">
      <c r="A245" s="2"/>
      <c r="B245" s="74"/>
      <c r="C245" s="74"/>
      <c r="D245" s="74"/>
      <c r="E245" s="74"/>
      <c r="F245" s="74"/>
      <c r="G245" s="74"/>
      <c r="H245" s="74"/>
      <c r="I245" s="74"/>
      <c r="J245" s="2"/>
      <c r="K245" s="2"/>
      <c r="L245" s="2"/>
      <c r="M245" s="2"/>
      <c r="N245" s="2"/>
      <c r="O245" s="2"/>
      <c r="P245" s="2"/>
      <c r="Q245" s="2"/>
      <c r="R245" s="2"/>
      <c r="S245" s="2"/>
      <c r="T245" s="2"/>
      <c r="U245" s="2"/>
      <c r="V245" s="2"/>
      <c r="W245" s="2"/>
      <c r="X245" s="2"/>
      <c r="Y245" s="2"/>
    </row>
    <row r="246" spans="1:25">
      <c r="A246" s="2"/>
      <c r="B246" s="74"/>
      <c r="C246" s="74"/>
      <c r="D246" s="74"/>
      <c r="E246" s="74"/>
      <c r="F246" s="74"/>
      <c r="G246" s="74"/>
      <c r="H246" s="74"/>
      <c r="I246" s="74"/>
      <c r="J246" s="2"/>
      <c r="K246" s="2"/>
      <c r="L246" s="2"/>
      <c r="M246" s="2"/>
      <c r="N246" s="2"/>
      <c r="O246" s="2"/>
      <c r="P246" s="2"/>
      <c r="Q246" s="2"/>
      <c r="R246" s="2"/>
      <c r="S246" s="2"/>
      <c r="T246" s="2"/>
      <c r="U246" s="2"/>
      <c r="V246" s="2"/>
      <c r="W246" s="2"/>
      <c r="X246" s="2"/>
      <c r="Y246" s="2"/>
    </row>
    <row r="247" spans="1:25">
      <c r="A247" s="2"/>
      <c r="B247" s="74"/>
      <c r="C247" s="74"/>
      <c r="D247" s="74"/>
      <c r="E247" s="74"/>
      <c r="F247" s="74"/>
      <c r="G247" s="74"/>
      <c r="H247" s="74"/>
      <c r="I247" s="74"/>
      <c r="J247" s="2"/>
      <c r="K247" s="2"/>
      <c r="L247" s="2"/>
      <c r="M247" s="2"/>
      <c r="N247" s="2"/>
      <c r="O247" s="2"/>
      <c r="P247" s="2"/>
      <c r="Q247" s="2"/>
      <c r="R247" s="2"/>
      <c r="S247" s="2"/>
      <c r="T247" s="2"/>
      <c r="U247" s="2"/>
      <c r="V247" s="2"/>
      <c r="W247" s="2"/>
      <c r="X247" s="2"/>
      <c r="Y247" s="2"/>
    </row>
    <row r="248" spans="1:25">
      <c r="A248" s="2"/>
      <c r="B248" s="74"/>
      <c r="C248" s="74"/>
      <c r="D248" s="74"/>
      <c r="E248" s="74"/>
      <c r="F248" s="74"/>
      <c r="G248" s="74"/>
      <c r="H248" s="74"/>
      <c r="I248" s="74"/>
      <c r="J248" s="2"/>
      <c r="K248" s="2"/>
      <c r="L248" s="2"/>
      <c r="M248" s="2"/>
      <c r="N248" s="2"/>
      <c r="O248" s="2"/>
      <c r="P248" s="2"/>
      <c r="Q248" s="2"/>
      <c r="R248" s="2"/>
      <c r="S248" s="2"/>
      <c r="T248" s="2"/>
      <c r="U248" s="2"/>
      <c r="V248" s="2"/>
      <c r="W248" s="2"/>
      <c r="X248" s="2"/>
      <c r="Y248" s="2"/>
    </row>
    <row r="249" spans="1:25">
      <c r="A249" s="2"/>
      <c r="B249" s="74"/>
      <c r="C249" s="74"/>
      <c r="D249" s="74"/>
      <c r="E249" s="74"/>
      <c r="F249" s="74"/>
      <c r="G249" s="74"/>
      <c r="H249" s="74"/>
      <c r="I249" s="74"/>
      <c r="J249" s="2"/>
      <c r="K249" s="2"/>
      <c r="L249" s="2"/>
      <c r="M249" s="2"/>
      <c r="N249" s="2"/>
      <c r="O249" s="2"/>
      <c r="P249" s="2"/>
      <c r="Q249" s="2"/>
      <c r="R249" s="2"/>
      <c r="S249" s="2"/>
      <c r="T249" s="2"/>
      <c r="U249" s="2"/>
      <c r="V249" s="2"/>
      <c r="W249" s="2"/>
      <c r="X249" s="2"/>
      <c r="Y249" s="2"/>
    </row>
    <row r="250" spans="1:25">
      <c r="A250" s="2"/>
      <c r="B250" s="74"/>
      <c r="C250" s="74"/>
      <c r="D250" s="74"/>
      <c r="E250" s="74"/>
      <c r="F250" s="74"/>
      <c r="G250" s="74"/>
      <c r="H250" s="74"/>
      <c r="I250" s="74"/>
      <c r="J250" s="2"/>
      <c r="K250" s="2"/>
      <c r="L250" s="2"/>
      <c r="M250" s="2"/>
      <c r="N250" s="2"/>
      <c r="O250" s="2"/>
      <c r="P250" s="2"/>
      <c r="Q250" s="2"/>
      <c r="R250" s="2"/>
      <c r="S250" s="2"/>
      <c r="T250" s="2"/>
      <c r="U250" s="2"/>
      <c r="V250" s="2"/>
      <c r="W250" s="2"/>
      <c r="X250" s="2"/>
      <c r="Y250" s="2"/>
    </row>
    <row r="251" spans="1:25">
      <c r="A251" s="2"/>
      <c r="B251" s="74"/>
      <c r="C251" s="74"/>
      <c r="D251" s="74"/>
      <c r="E251" s="74"/>
      <c r="F251" s="74"/>
      <c r="G251" s="74"/>
      <c r="H251" s="74"/>
      <c r="I251" s="74"/>
      <c r="J251" s="2"/>
      <c r="K251" s="2"/>
      <c r="L251" s="2"/>
      <c r="M251" s="2"/>
      <c r="N251" s="2"/>
      <c r="O251" s="2"/>
      <c r="P251" s="2"/>
      <c r="Q251" s="2"/>
      <c r="R251" s="2"/>
      <c r="S251" s="2"/>
      <c r="T251" s="2"/>
      <c r="U251" s="2"/>
      <c r="V251" s="2"/>
      <c r="W251" s="2"/>
      <c r="X251" s="2"/>
      <c r="Y251" s="2"/>
    </row>
    <row r="252" spans="1:25">
      <c r="A252" s="2"/>
      <c r="B252" s="74"/>
      <c r="C252" s="74"/>
      <c r="D252" s="74"/>
      <c r="E252" s="74"/>
      <c r="F252" s="74"/>
      <c r="G252" s="74"/>
      <c r="H252" s="74"/>
      <c r="I252" s="74"/>
      <c r="J252" s="2"/>
      <c r="K252" s="2"/>
      <c r="L252" s="2"/>
      <c r="M252" s="2"/>
      <c r="N252" s="2"/>
      <c r="O252" s="2"/>
      <c r="P252" s="2"/>
      <c r="Q252" s="2"/>
      <c r="R252" s="2"/>
      <c r="S252" s="2"/>
      <c r="T252" s="2"/>
      <c r="U252" s="2"/>
      <c r="V252" s="2"/>
      <c r="W252" s="2"/>
      <c r="X252" s="2"/>
      <c r="Y252" s="2"/>
    </row>
    <row r="253" spans="1:25">
      <c r="A253" s="2"/>
      <c r="B253" s="74"/>
      <c r="C253" s="74"/>
      <c r="D253" s="74"/>
      <c r="E253" s="74"/>
      <c r="F253" s="74"/>
      <c r="G253" s="74"/>
      <c r="H253" s="74"/>
      <c r="I253" s="74"/>
      <c r="J253" s="2"/>
      <c r="K253" s="2"/>
      <c r="L253" s="2"/>
      <c r="M253" s="2"/>
      <c r="N253" s="2"/>
      <c r="O253" s="2"/>
      <c r="P253" s="2"/>
      <c r="Q253" s="2"/>
      <c r="R253" s="2"/>
      <c r="S253" s="2"/>
      <c r="T253" s="2"/>
      <c r="U253" s="2"/>
      <c r="V253" s="2"/>
      <c r="W253" s="2"/>
      <c r="X253" s="2"/>
      <c r="Y253" s="2"/>
    </row>
    <row r="254" spans="1:25">
      <c r="A254" s="2"/>
      <c r="B254" s="74"/>
      <c r="C254" s="74"/>
      <c r="D254" s="74"/>
      <c r="E254" s="74"/>
      <c r="F254" s="74"/>
      <c r="G254" s="74"/>
      <c r="H254" s="74"/>
      <c r="I254" s="74"/>
      <c r="J254" s="2"/>
      <c r="K254" s="2"/>
      <c r="L254" s="2"/>
      <c r="M254" s="2"/>
      <c r="N254" s="2"/>
      <c r="O254" s="2"/>
      <c r="P254" s="2"/>
      <c r="Q254" s="2"/>
      <c r="R254" s="2"/>
      <c r="S254" s="2"/>
      <c r="T254" s="2"/>
      <c r="U254" s="2"/>
      <c r="V254" s="2"/>
      <c r="W254" s="2"/>
      <c r="X254" s="2"/>
      <c r="Y254" s="2"/>
    </row>
    <row r="255" spans="1:25">
      <c r="A255" s="2"/>
      <c r="B255" s="74"/>
      <c r="C255" s="74"/>
      <c r="D255" s="74"/>
      <c r="E255" s="74"/>
      <c r="F255" s="74"/>
      <c r="G255" s="74"/>
      <c r="H255" s="74"/>
      <c r="I255" s="74"/>
      <c r="J255" s="2"/>
      <c r="K255" s="2"/>
      <c r="L255" s="2"/>
      <c r="M255" s="2"/>
      <c r="N255" s="2"/>
      <c r="O255" s="2"/>
      <c r="P255" s="2"/>
      <c r="Q255" s="2"/>
      <c r="R255" s="2"/>
      <c r="S255" s="2"/>
      <c r="T255" s="2"/>
      <c r="U255" s="2"/>
      <c r="V255" s="2"/>
      <c r="W255" s="2"/>
      <c r="X255" s="2"/>
      <c r="Y255" s="2"/>
    </row>
    <row r="256" spans="1:25">
      <c r="A256" s="2"/>
      <c r="B256" s="74"/>
      <c r="C256" s="74"/>
      <c r="D256" s="74"/>
      <c r="E256" s="74"/>
      <c r="F256" s="74"/>
      <c r="G256" s="74"/>
      <c r="H256" s="74"/>
      <c r="I256" s="74"/>
      <c r="J256" s="2"/>
      <c r="K256" s="2"/>
      <c r="L256" s="2"/>
      <c r="M256" s="2"/>
      <c r="N256" s="2"/>
      <c r="O256" s="2"/>
      <c r="P256" s="2"/>
      <c r="Q256" s="2"/>
      <c r="R256" s="2"/>
      <c r="S256" s="2"/>
      <c r="T256" s="2"/>
      <c r="U256" s="2"/>
      <c r="V256" s="2"/>
      <c r="W256" s="2"/>
      <c r="X256" s="2"/>
      <c r="Y256" s="2"/>
    </row>
    <row r="257" spans="1:25">
      <c r="A257" s="2"/>
      <c r="B257" s="74"/>
      <c r="C257" s="74"/>
      <c r="D257" s="74"/>
      <c r="E257" s="74"/>
      <c r="F257" s="74"/>
      <c r="G257" s="74"/>
      <c r="H257" s="74"/>
      <c r="I257" s="74"/>
      <c r="J257" s="2"/>
      <c r="K257" s="2"/>
      <c r="L257" s="2"/>
      <c r="M257" s="2"/>
      <c r="N257" s="2"/>
      <c r="O257" s="2"/>
      <c r="P257" s="2"/>
      <c r="Q257" s="2"/>
      <c r="R257" s="2"/>
      <c r="S257" s="2"/>
      <c r="T257" s="2"/>
      <c r="U257" s="2"/>
      <c r="V257" s="2"/>
      <c r="W257" s="2"/>
      <c r="X257" s="2"/>
      <c r="Y257" s="2"/>
    </row>
    <row r="258" spans="1:25">
      <c r="A258" s="2"/>
      <c r="B258" s="74"/>
      <c r="C258" s="74"/>
      <c r="D258" s="74"/>
      <c r="E258" s="74"/>
      <c r="F258" s="74"/>
      <c r="G258" s="74"/>
      <c r="H258" s="74"/>
      <c r="I258" s="74"/>
      <c r="J258" s="2"/>
      <c r="K258" s="2"/>
      <c r="L258" s="2"/>
      <c r="M258" s="2"/>
      <c r="N258" s="2"/>
      <c r="O258" s="2"/>
      <c r="P258" s="2"/>
      <c r="Q258" s="2"/>
      <c r="R258" s="2"/>
      <c r="S258" s="2"/>
      <c r="T258" s="2"/>
      <c r="U258" s="2"/>
      <c r="V258" s="2"/>
      <c r="W258" s="2"/>
      <c r="X258" s="2"/>
      <c r="Y258" s="2"/>
    </row>
    <row r="259" spans="1:25">
      <c r="A259" s="2"/>
      <c r="B259" s="74"/>
      <c r="C259" s="74"/>
      <c r="D259" s="74"/>
      <c r="E259" s="74"/>
      <c r="F259" s="74"/>
      <c r="G259" s="74"/>
      <c r="H259" s="74"/>
      <c r="I259" s="74"/>
      <c r="J259" s="2"/>
      <c r="K259" s="2"/>
      <c r="L259" s="2"/>
      <c r="M259" s="2"/>
      <c r="N259" s="2"/>
      <c r="O259" s="2"/>
      <c r="P259" s="2"/>
      <c r="Q259" s="2"/>
      <c r="R259" s="2"/>
      <c r="S259" s="2"/>
      <c r="T259" s="2"/>
      <c r="U259" s="2"/>
      <c r="V259" s="2"/>
      <c r="W259" s="2"/>
      <c r="X259" s="2"/>
      <c r="Y259" s="2"/>
    </row>
    <row r="260" spans="1:25">
      <c r="A260" s="2"/>
      <c r="B260" s="74"/>
      <c r="C260" s="74"/>
      <c r="D260" s="74"/>
      <c r="E260" s="74"/>
      <c r="F260" s="74"/>
      <c r="G260" s="74"/>
      <c r="H260" s="74"/>
      <c r="I260" s="74"/>
      <c r="J260" s="2"/>
      <c r="K260" s="2"/>
      <c r="L260" s="2"/>
      <c r="M260" s="2"/>
      <c r="N260" s="2"/>
      <c r="O260" s="2"/>
      <c r="P260" s="2"/>
      <c r="Q260" s="2"/>
      <c r="R260" s="2"/>
      <c r="S260" s="2"/>
      <c r="T260" s="2"/>
      <c r="U260" s="2"/>
      <c r="V260" s="2"/>
      <c r="W260" s="2"/>
      <c r="X260" s="2"/>
      <c r="Y260" s="2"/>
    </row>
    <row r="261" spans="1:25">
      <c r="A261" s="2"/>
      <c r="B261" s="74"/>
      <c r="C261" s="74"/>
      <c r="D261" s="74"/>
      <c r="E261" s="74"/>
      <c r="F261" s="74"/>
      <c r="G261" s="74"/>
      <c r="H261" s="74"/>
      <c r="I261" s="74"/>
      <c r="J261" s="2"/>
      <c r="K261" s="2"/>
      <c r="L261" s="2"/>
      <c r="M261" s="2"/>
      <c r="N261" s="2"/>
      <c r="O261" s="2"/>
      <c r="P261" s="2"/>
      <c r="Q261" s="2"/>
      <c r="R261" s="2"/>
      <c r="S261" s="2"/>
      <c r="T261" s="2"/>
      <c r="U261" s="2"/>
      <c r="V261" s="2"/>
      <c r="W261" s="2"/>
      <c r="X261" s="2"/>
      <c r="Y261" s="2"/>
    </row>
    <row r="262" spans="1:25">
      <c r="A262" s="2"/>
      <c r="B262" s="74"/>
      <c r="C262" s="74"/>
      <c r="D262" s="74"/>
      <c r="E262" s="74"/>
      <c r="F262" s="74"/>
      <c r="G262" s="74"/>
      <c r="H262" s="74"/>
      <c r="I262" s="74"/>
      <c r="J262" s="2"/>
      <c r="K262" s="2"/>
      <c r="L262" s="2"/>
      <c r="M262" s="2"/>
      <c r="N262" s="2"/>
      <c r="O262" s="2"/>
      <c r="P262" s="2"/>
      <c r="Q262" s="2"/>
      <c r="R262" s="2"/>
      <c r="S262" s="2"/>
      <c r="T262" s="2"/>
      <c r="U262" s="2"/>
      <c r="V262" s="2"/>
      <c r="W262" s="2"/>
      <c r="X262" s="2"/>
      <c r="Y262" s="2"/>
    </row>
    <row r="263" spans="1:25">
      <c r="A263" s="2"/>
      <c r="B263" s="74"/>
      <c r="C263" s="74"/>
      <c r="D263" s="74"/>
      <c r="E263" s="74"/>
      <c r="F263" s="74"/>
      <c r="G263" s="74"/>
      <c r="H263" s="74"/>
      <c r="I263" s="74"/>
      <c r="J263" s="2"/>
      <c r="K263" s="2"/>
      <c r="L263" s="2"/>
      <c r="M263" s="2"/>
      <c r="N263" s="2"/>
      <c r="O263" s="2"/>
      <c r="P263" s="2"/>
      <c r="Q263" s="2"/>
      <c r="R263" s="2"/>
      <c r="S263" s="2"/>
      <c r="T263" s="2"/>
      <c r="U263" s="2"/>
      <c r="V263" s="2"/>
      <c r="W263" s="2"/>
      <c r="X263" s="2"/>
      <c r="Y263" s="2"/>
    </row>
    <row r="264" spans="1:25">
      <c r="A264" s="2"/>
      <c r="B264" s="74"/>
      <c r="C264" s="74"/>
      <c r="D264" s="74"/>
      <c r="E264" s="74"/>
      <c r="F264" s="74"/>
      <c r="G264" s="74"/>
      <c r="H264" s="74"/>
      <c r="I264" s="74"/>
      <c r="J264" s="2"/>
      <c r="K264" s="2"/>
      <c r="L264" s="2"/>
      <c r="M264" s="2"/>
      <c r="N264" s="2"/>
      <c r="O264" s="2"/>
      <c r="P264" s="2"/>
      <c r="Q264" s="2"/>
      <c r="R264" s="2"/>
      <c r="S264" s="2"/>
      <c r="T264" s="2"/>
      <c r="U264" s="2"/>
      <c r="V264" s="2"/>
      <c r="W264" s="2"/>
      <c r="X264" s="2"/>
      <c r="Y264" s="2"/>
    </row>
    <row r="265" spans="1:25">
      <c r="A265" s="2"/>
      <c r="B265" s="74"/>
      <c r="C265" s="74"/>
      <c r="D265" s="74"/>
      <c r="E265" s="74"/>
      <c r="F265" s="74"/>
      <c r="G265" s="74"/>
      <c r="H265" s="74"/>
      <c r="I265" s="74"/>
      <c r="J265" s="2"/>
      <c r="K265" s="2"/>
      <c r="L265" s="2"/>
      <c r="M265" s="2"/>
      <c r="N265" s="2"/>
      <c r="O265" s="2"/>
      <c r="P265" s="2"/>
      <c r="Q265" s="2"/>
      <c r="R265" s="2"/>
      <c r="S265" s="2"/>
      <c r="T265" s="2"/>
      <c r="U265" s="2"/>
      <c r="V265" s="2"/>
      <c r="W265" s="2"/>
      <c r="X265" s="2"/>
      <c r="Y265" s="2"/>
    </row>
    <row r="266" spans="1:25">
      <c r="A266" s="2"/>
      <c r="B266" s="74"/>
      <c r="C266" s="74"/>
      <c r="D266" s="74"/>
      <c r="E266" s="74"/>
      <c r="F266" s="74"/>
      <c r="G266" s="74"/>
      <c r="H266" s="74"/>
      <c r="I266" s="74"/>
      <c r="J266" s="2"/>
      <c r="K266" s="2"/>
      <c r="L266" s="2"/>
      <c r="M266" s="2"/>
      <c r="N266" s="2"/>
      <c r="O266" s="2"/>
      <c r="P266" s="2"/>
      <c r="Q266" s="2"/>
      <c r="R266" s="2"/>
      <c r="S266" s="2"/>
      <c r="T266" s="2"/>
      <c r="U266" s="2"/>
      <c r="V266" s="2"/>
      <c r="W266" s="2"/>
      <c r="X266" s="2"/>
      <c r="Y266" s="2"/>
    </row>
    <row r="267" spans="1:25">
      <c r="A267" s="2"/>
      <c r="B267" s="74"/>
      <c r="C267" s="74"/>
      <c r="D267" s="74"/>
      <c r="E267" s="74"/>
      <c r="F267" s="74"/>
      <c r="G267" s="74"/>
      <c r="H267" s="74"/>
      <c r="I267" s="74"/>
      <c r="J267" s="2"/>
      <c r="K267" s="2"/>
      <c r="L267" s="2"/>
      <c r="M267" s="2"/>
      <c r="N267" s="2"/>
      <c r="O267" s="2"/>
      <c r="P267" s="2"/>
      <c r="Q267" s="2"/>
      <c r="R267" s="2"/>
      <c r="S267" s="2"/>
      <c r="T267" s="2"/>
      <c r="U267" s="2"/>
      <c r="V267" s="2"/>
      <c r="W267" s="2"/>
      <c r="X267" s="2"/>
      <c r="Y267" s="2"/>
    </row>
    <row r="268" spans="1:25">
      <c r="A268" s="2"/>
      <c r="B268" s="74"/>
      <c r="C268" s="74"/>
      <c r="D268" s="74"/>
      <c r="E268" s="74"/>
      <c r="F268" s="74"/>
      <c r="G268" s="74"/>
      <c r="H268" s="74"/>
      <c r="I268" s="74"/>
      <c r="J268" s="2"/>
      <c r="K268" s="2"/>
      <c r="L268" s="2"/>
      <c r="M268" s="2"/>
      <c r="N268" s="2"/>
      <c r="O268" s="2"/>
      <c r="P268" s="2"/>
      <c r="Q268" s="2"/>
      <c r="R268" s="2"/>
      <c r="S268" s="2"/>
      <c r="T268" s="2"/>
      <c r="U268" s="2"/>
      <c r="V268" s="2"/>
      <c r="W268" s="2"/>
      <c r="X268" s="2"/>
      <c r="Y268" s="2"/>
    </row>
    <row r="269" spans="1:25">
      <c r="A269" s="2"/>
      <c r="B269" s="74"/>
      <c r="C269" s="74"/>
      <c r="D269" s="74"/>
      <c r="E269" s="74"/>
      <c r="F269" s="74"/>
      <c r="G269" s="74"/>
      <c r="H269" s="74"/>
      <c r="I269" s="74"/>
      <c r="J269" s="2"/>
      <c r="K269" s="2"/>
      <c r="L269" s="2"/>
      <c r="M269" s="2"/>
      <c r="N269" s="2"/>
      <c r="O269" s="2"/>
      <c r="P269" s="2"/>
      <c r="Q269" s="2"/>
      <c r="R269" s="2"/>
      <c r="S269" s="2"/>
      <c r="T269" s="2"/>
      <c r="U269" s="2"/>
      <c r="V269" s="2"/>
      <c r="W269" s="2"/>
      <c r="X269" s="2"/>
      <c r="Y269" s="2"/>
    </row>
    <row r="270" spans="1:25">
      <c r="A270" s="2"/>
      <c r="B270" s="74"/>
      <c r="C270" s="74"/>
      <c r="D270" s="74"/>
      <c r="E270" s="74"/>
      <c r="F270" s="74"/>
      <c r="G270" s="74"/>
      <c r="H270" s="74"/>
      <c r="I270" s="74"/>
      <c r="J270" s="2"/>
      <c r="K270" s="2"/>
      <c r="L270" s="2"/>
      <c r="M270" s="2"/>
      <c r="N270" s="2"/>
      <c r="O270" s="2"/>
      <c r="P270" s="2"/>
      <c r="Q270" s="2"/>
      <c r="R270" s="2"/>
      <c r="S270" s="2"/>
      <c r="T270" s="2"/>
      <c r="U270" s="2"/>
      <c r="V270" s="2"/>
      <c r="W270" s="2"/>
      <c r="X270" s="2"/>
      <c r="Y270" s="2"/>
    </row>
    <row r="271" spans="1:25">
      <c r="A271" s="2"/>
      <c r="B271" s="74"/>
      <c r="C271" s="74"/>
      <c r="D271" s="74"/>
      <c r="E271" s="74"/>
      <c r="F271" s="74"/>
      <c r="G271" s="74"/>
      <c r="H271" s="74"/>
      <c r="I271" s="74"/>
      <c r="J271" s="2"/>
      <c r="K271" s="2"/>
      <c r="L271" s="2"/>
      <c r="M271" s="2"/>
      <c r="N271" s="2"/>
      <c r="O271" s="2"/>
      <c r="P271" s="2"/>
      <c r="Q271" s="2"/>
      <c r="R271" s="2"/>
      <c r="S271" s="2"/>
      <c r="T271" s="2"/>
      <c r="U271" s="2"/>
      <c r="V271" s="2"/>
      <c r="W271" s="2"/>
      <c r="X271" s="2"/>
      <c r="Y271" s="2"/>
    </row>
    <row r="272" spans="1:25">
      <c r="A272" s="2"/>
      <c r="B272" s="74"/>
      <c r="C272" s="74"/>
      <c r="D272" s="74"/>
      <c r="E272" s="74"/>
      <c r="F272" s="74"/>
      <c r="G272" s="74"/>
      <c r="H272" s="74"/>
      <c r="I272" s="74"/>
      <c r="J272" s="2"/>
      <c r="K272" s="2"/>
      <c r="L272" s="2"/>
      <c r="M272" s="2"/>
      <c r="N272" s="2"/>
      <c r="O272" s="2"/>
      <c r="P272" s="2"/>
      <c r="Q272" s="2"/>
      <c r="R272" s="2"/>
      <c r="S272" s="2"/>
      <c r="T272" s="2"/>
      <c r="U272" s="2"/>
      <c r="V272" s="2"/>
      <c r="W272" s="2"/>
      <c r="X272" s="2"/>
      <c r="Y272" s="2"/>
    </row>
    <row r="273" spans="1:25">
      <c r="A273" s="2"/>
      <c r="B273" s="74"/>
      <c r="C273" s="74"/>
      <c r="D273" s="74"/>
      <c r="E273" s="74"/>
      <c r="F273" s="74"/>
      <c r="G273" s="74"/>
      <c r="H273" s="74"/>
      <c r="I273" s="74"/>
      <c r="J273" s="2"/>
      <c r="K273" s="2"/>
      <c r="L273" s="2"/>
      <c r="M273" s="2"/>
      <c r="N273" s="2"/>
      <c r="O273" s="2"/>
      <c r="P273" s="2"/>
      <c r="Q273" s="2"/>
      <c r="R273" s="2"/>
      <c r="S273" s="2"/>
      <c r="T273" s="2"/>
      <c r="U273" s="2"/>
      <c r="V273" s="2"/>
      <c r="W273" s="2"/>
      <c r="X273" s="2"/>
      <c r="Y273" s="2"/>
    </row>
    <row r="274" spans="1:25">
      <c r="A274" s="2"/>
      <c r="B274" s="74"/>
      <c r="C274" s="74"/>
      <c r="D274" s="74"/>
      <c r="E274" s="74"/>
      <c r="F274" s="74"/>
      <c r="G274" s="74"/>
      <c r="H274" s="74"/>
      <c r="I274" s="74"/>
      <c r="J274" s="2"/>
      <c r="K274" s="2"/>
      <c r="L274" s="2"/>
      <c r="M274" s="2"/>
      <c r="N274" s="2"/>
      <c r="O274" s="2"/>
      <c r="P274" s="2"/>
      <c r="Q274" s="2"/>
      <c r="R274" s="2"/>
      <c r="S274" s="2"/>
      <c r="T274" s="2"/>
      <c r="U274" s="2"/>
      <c r="V274" s="2"/>
      <c r="W274" s="2"/>
      <c r="X274" s="2"/>
      <c r="Y274" s="2"/>
    </row>
    <row r="275" spans="1:25">
      <c r="A275" s="2"/>
      <c r="B275" s="74"/>
      <c r="C275" s="74"/>
      <c r="D275" s="74"/>
      <c r="E275" s="74"/>
      <c r="F275" s="74"/>
      <c r="G275" s="74"/>
      <c r="H275" s="74"/>
      <c r="I275" s="74"/>
      <c r="J275" s="2"/>
      <c r="K275" s="2"/>
      <c r="L275" s="2"/>
      <c r="M275" s="2"/>
      <c r="N275" s="2"/>
      <c r="O275" s="2"/>
      <c r="P275" s="2"/>
      <c r="Q275" s="2"/>
      <c r="R275" s="2"/>
      <c r="S275" s="2"/>
      <c r="T275" s="2"/>
      <c r="U275" s="2"/>
      <c r="V275" s="2"/>
      <c r="W275" s="2"/>
      <c r="X275" s="2"/>
      <c r="Y275" s="2"/>
    </row>
    <row r="276" spans="1:25">
      <c r="A276" s="2"/>
      <c r="B276" s="74"/>
      <c r="C276" s="74"/>
      <c r="D276" s="74"/>
      <c r="E276" s="74"/>
      <c r="F276" s="74"/>
      <c r="G276" s="74"/>
      <c r="H276" s="74"/>
      <c r="I276" s="74"/>
      <c r="J276" s="2"/>
      <c r="K276" s="2"/>
      <c r="L276" s="2"/>
      <c r="M276" s="2"/>
      <c r="N276" s="2"/>
      <c r="O276" s="2"/>
      <c r="P276" s="2"/>
      <c r="Q276" s="2"/>
      <c r="R276" s="2"/>
      <c r="S276" s="2"/>
      <c r="T276" s="2"/>
      <c r="U276" s="2"/>
      <c r="V276" s="2"/>
      <c r="W276" s="2"/>
      <c r="X276" s="2"/>
      <c r="Y276" s="2"/>
    </row>
    <row r="277" spans="1:25">
      <c r="A277" s="2"/>
      <c r="B277" s="74"/>
      <c r="C277" s="74"/>
      <c r="D277" s="74"/>
      <c r="E277" s="74"/>
      <c r="F277" s="74"/>
      <c r="G277" s="74"/>
      <c r="H277" s="74"/>
      <c r="I277" s="74"/>
      <c r="J277" s="2"/>
      <c r="K277" s="2"/>
      <c r="L277" s="2"/>
      <c r="M277" s="2"/>
      <c r="N277" s="2"/>
      <c r="O277" s="2"/>
      <c r="P277" s="2"/>
      <c r="Q277" s="2"/>
      <c r="R277" s="2"/>
      <c r="S277" s="2"/>
      <c r="T277" s="2"/>
      <c r="U277" s="2"/>
      <c r="V277" s="2"/>
      <c r="W277" s="2"/>
      <c r="X277" s="2"/>
      <c r="Y277" s="2"/>
    </row>
    <row r="278" spans="1:25">
      <c r="A278" s="2"/>
      <c r="B278" s="74"/>
      <c r="C278" s="74"/>
      <c r="D278" s="74"/>
      <c r="E278" s="74"/>
      <c r="F278" s="74"/>
      <c r="G278" s="74"/>
      <c r="H278" s="74"/>
      <c r="I278" s="74"/>
      <c r="J278" s="2"/>
      <c r="K278" s="2"/>
      <c r="L278" s="2"/>
      <c r="M278" s="2"/>
      <c r="N278" s="2"/>
      <c r="O278" s="2"/>
      <c r="P278" s="2"/>
      <c r="Q278" s="2"/>
      <c r="R278" s="2"/>
      <c r="S278" s="2"/>
      <c r="T278" s="2"/>
      <c r="U278" s="2"/>
      <c r="V278" s="2"/>
      <c r="W278" s="2"/>
      <c r="X278" s="2"/>
      <c r="Y278" s="2"/>
    </row>
    <row r="279" spans="1:25">
      <c r="A279" s="2"/>
      <c r="B279" s="74"/>
      <c r="C279" s="74"/>
      <c r="D279" s="74"/>
      <c r="E279" s="74"/>
      <c r="F279" s="74"/>
      <c r="G279" s="74"/>
      <c r="H279" s="74"/>
      <c r="I279" s="74"/>
      <c r="J279" s="2"/>
      <c r="K279" s="2"/>
      <c r="L279" s="2"/>
      <c r="M279" s="2"/>
      <c r="N279" s="2"/>
      <c r="O279" s="2"/>
      <c r="P279" s="2"/>
      <c r="Q279" s="2"/>
      <c r="R279" s="2"/>
      <c r="S279" s="2"/>
      <c r="T279" s="2"/>
      <c r="U279" s="2"/>
      <c r="V279" s="2"/>
      <c r="W279" s="2"/>
      <c r="X279" s="2"/>
      <c r="Y279" s="2"/>
    </row>
    <row r="280" spans="1:25">
      <c r="A280" s="2"/>
      <c r="B280" s="74"/>
      <c r="C280" s="74"/>
      <c r="D280" s="74"/>
      <c r="E280" s="74"/>
      <c r="F280" s="74"/>
      <c r="G280" s="74"/>
      <c r="H280" s="74"/>
      <c r="I280" s="74"/>
      <c r="J280" s="2"/>
      <c r="K280" s="2"/>
      <c r="L280" s="2"/>
      <c r="M280" s="2"/>
      <c r="N280" s="2"/>
      <c r="O280" s="2"/>
      <c r="P280" s="2"/>
      <c r="Q280" s="2"/>
      <c r="R280" s="2"/>
      <c r="S280" s="2"/>
      <c r="T280" s="2"/>
      <c r="U280" s="2"/>
      <c r="V280" s="2"/>
      <c r="W280" s="2"/>
      <c r="X280" s="2"/>
      <c r="Y280" s="2"/>
    </row>
    <row r="281" spans="1:25">
      <c r="A281" s="2"/>
      <c r="B281" s="74"/>
      <c r="C281" s="74"/>
      <c r="D281" s="74"/>
      <c r="E281" s="74"/>
      <c r="F281" s="74"/>
      <c r="G281" s="74"/>
      <c r="H281" s="74"/>
      <c r="I281" s="74"/>
      <c r="J281" s="2"/>
      <c r="K281" s="2"/>
      <c r="L281" s="2"/>
      <c r="M281" s="2"/>
      <c r="N281" s="2"/>
      <c r="O281" s="2"/>
      <c r="P281" s="2"/>
      <c r="Q281" s="2"/>
      <c r="R281" s="2"/>
      <c r="S281" s="2"/>
      <c r="T281" s="2"/>
      <c r="U281" s="2"/>
      <c r="V281" s="2"/>
      <c r="W281" s="2"/>
      <c r="X281" s="2"/>
      <c r="Y281" s="2"/>
    </row>
    <row r="282" spans="1:25">
      <c r="A282" s="2"/>
      <c r="B282" s="74"/>
      <c r="C282" s="74"/>
      <c r="D282" s="74"/>
      <c r="E282" s="74"/>
      <c r="F282" s="74"/>
      <c r="G282" s="74"/>
      <c r="H282" s="74"/>
      <c r="I282" s="74"/>
      <c r="J282" s="2"/>
      <c r="K282" s="2"/>
      <c r="L282" s="2"/>
      <c r="M282" s="2"/>
      <c r="N282" s="2"/>
      <c r="O282" s="2"/>
      <c r="P282" s="2"/>
      <c r="Q282" s="2"/>
      <c r="R282" s="2"/>
      <c r="S282" s="2"/>
      <c r="T282" s="2"/>
      <c r="U282" s="2"/>
      <c r="V282" s="2"/>
      <c r="W282" s="2"/>
      <c r="X282" s="2"/>
      <c r="Y282" s="2"/>
    </row>
    <row r="283" spans="1:25">
      <c r="A283" s="2"/>
      <c r="B283" s="74"/>
      <c r="C283" s="74"/>
      <c r="D283" s="74"/>
      <c r="E283" s="74"/>
      <c r="F283" s="74"/>
      <c r="G283" s="74"/>
      <c r="H283" s="74"/>
      <c r="I283" s="74"/>
      <c r="J283" s="2"/>
      <c r="K283" s="2"/>
      <c r="L283" s="2"/>
      <c r="M283" s="2"/>
      <c r="N283" s="2"/>
      <c r="O283" s="2"/>
      <c r="P283" s="2"/>
      <c r="Q283" s="2"/>
      <c r="R283" s="2"/>
      <c r="S283" s="2"/>
      <c r="T283" s="2"/>
      <c r="U283" s="2"/>
      <c r="V283" s="2"/>
      <c r="W283" s="2"/>
      <c r="X283" s="2"/>
      <c r="Y283" s="2"/>
    </row>
    <row r="284" spans="1:25">
      <c r="A284" s="2"/>
      <c r="B284" s="74"/>
      <c r="C284" s="74"/>
      <c r="D284" s="74"/>
      <c r="E284" s="74"/>
      <c r="F284" s="74"/>
      <c r="G284" s="74"/>
      <c r="H284" s="74"/>
      <c r="I284" s="74"/>
      <c r="J284" s="2"/>
      <c r="K284" s="2"/>
      <c r="L284" s="2"/>
      <c r="M284" s="2"/>
      <c r="N284" s="2"/>
      <c r="O284" s="2"/>
      <c r="P284" s="2"/>
      <c r="Q284" s="2"/>
      <c r="R284" s="2"/>
      <c r="S284" s="2"/>
      <c r="T284" s="2"/>
      <c r="U284" s="2"/>
      <c r="V284" s="2"/>
      <c r="W284" s="2"/>
      <c r="X284" s="2"/>
      <c r="Y284" s="2"/>
    </row>
    <row r="285" spans="1:25">
      <c r="A285" s="2"/>
      <c r="B285" s="74"/>
      <c r="C285" s="74"/>
      <c r="D285" s="74"/>
      <c r="E285" s="74"/>
      <c r="F285" s="74"/>
      <c r="G285" s="74"/>
      <c r="H285" s="74"/>
      <c r="I285" s="74"/>
      <c r="J285" s="2"/>
      <c r="K285" s="2"/>
      <c r="L285" s="2"/>
      <c r="M285" s="2"/>
      <c r="N285" s="2"/>
      <c r="O285" s="2"/>
      <c r="P285" s="2"/>
      <c r="Q285" s="2"/>
      <c r="R285" s="2"/>
      <c r="S285" s="2"/>
      <c r="T285" s="2"/>
      <c r="U285" s="2"/>
      <c r="V285" s="2"/>
      <c r="W285" s="2"/>
      <c r="X285" s="2"/>
      <c r="Y285" s="2"/>
    </row>
    <row r="286" spans="1:25">
      <c r="A286" s="2"/>
      <c r="B286" s="74"/>
      <c r="C286" s="74"/>
      <c r="D286" s="74"/>
      <c r="E286" s="74"/>
      <c r="F286" s="74"/>
      <c r="G286" s="74"/>
      <c r="H286" s="74"/>
      <c r="I286" s="74"/>
      <c r="J286" s="2"/>
      <c r="K286" s="2"/>
      <c r="L286" s="2"/>
      <c r="M286" s="2"/>
      <c r="N286" s="2"/>
      <c r="O286" s="2"/>
      <c r="P286" s="2"/>
      <c r="Q286" s="2"/>
      <c r="R286" s="2"/>
      <c r="S286" s="2"/>
      <c r="T286" s="2"/>
      <c r="U286" s="2"/>
      <c r="V286" s="2"/>
      <c r="W286" s="2"/>
      <c r="X286" s="2"/>
      <c r="Y286" s="2"/>
    </row>
    <row r="287" spans="1:25">
      <c r="A287" s="2"/>
      <c r="B287" s="74"/>
      <c r="C287" s="74"/>
      <c r="D287" s="74"/>
      <c r="E287" s="74"/>
      <c r="F287" s="74"/>
      <c r="G287" s="74"/>
      <c r="H287" s="74"/>
      <c r="I287" s="74"/>
      <c r="J287" s="2"/>
      <c r="K287" s="2"/>
      <c r="L287" s="2"/>
      <c r="M287" s="2"/>
      <c r="N287" s="2"/>
      <c r="O287" s="2"/>
      <c r="P287" s="2"/>
      <c r="Q287" s="2"/>
      <c r="R287" s="2"/>
      <c r="S287" s="2"/>
      <c r="T287" s="2"/>
      <c r="U287" s="2"/>
      <c r="V287" s="2"/>
      <c r="W287" s="2"/>
      <c r="X287" s="2"/>
      <c r="Y287" s="2"/>
    </row>
  </sheetData>
  <mergeCells count="24">
    <mergeCell ref="A3:Y3"/>
    <mergeCell ref="A4:Y4"/>
    <mergeCell ref="T6:V7"/>
    <mergeCell ref="T8:T9"/>
    <mergeCell ref="U8:V8"/>
    <mergeCell ref="W6:Y7"/>
    <mergeCell ref="W8:W9"/>
    <mergeCell ref="X8:Y8"/>
    <mergeCell ref="A1:Y1"/>
    <mergeCell ref="A6:A9"/>
    <mergeCell ref="A5:Y5"/>
    <mergeCell ref="B6:B9"/>
    <mergeCell ref="C6:C9"/>
    <mergeCell ref="J8:J9"/>
    <mergeCell ref="K8:N8"/>
    <mergeCell ref="J6:N7"/>
    <mergeCell ref="O6:S7"/>
    <mergeCell ref="O8:O9"/>
    <mergeCell ref="P8:S8"/>
    <mergeCell ref="D6:D9"/>
    <mergeCell ref="E6:E9"/>
    <mergeCell ref="F6:H8"/>
    <mergeCell ref="I6:I9"/>
    <mergeCell ref="A2:Y2"/>
  </mergeCells>
  <printOptions horizontalCentered="1"/>
  <pageMargins left="0.23622047244094499" right="0.23622047244094499" top="0.74803149606299202" bottom="0.74803149606299202" header="0.31496062992126" footer="0.31496062992126"/>
  <pageSetup paperSize="9" scale="34" fitToHeight="0" orientation="landscape" r:id="rId1"/>
  <headerFooter differentFirst="1"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BM38.b</vt:lpstr>
      <vt:lpstr>PL03</vt:lpstr>
      <vt:lpstr>PL02</vt:lpstr>
      <vt:lpstr>BM38.b!Print_Area</vt:lpstr>
      <vt:lpstr>'PL02'!Print_Area</vt:lpstr>
      <vt:lpstr>'PL03'!Print_Area</vt:lpstr>
      <vt:lpstr>BM38.b!Print_Titles</vt:lpstr>
      <vt:lpstr>'PL02'!Print_Titles</vt:lpstr>
      <vt:lpstr>'PL03'!Print_Titles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Thanh Long</dc:creator>
  <cp:lastModifiedBy>jkhjk</cp:lastModifiedBy>
  <cp:lastPrinted>2021-07-14T06:41:57Z</cp:lastPrinted>
  <dcterms:created xsi:type="dcterms:W3CDTF">2016-08-23T02:19:18Z</dcterms:created>
  <dcterms:modified xsi:type="dcterms:W3CDTF">2021-07-14T09:50:00Z</dcterms:modified>
</cp:coreProperties>
</file>